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naaccountants-my.sharepoint.com/personal/samantha_dna-accountants_co_uk/Documents/Documents/DNA/DNA Branded Docs for clients/"/>
    </mc:Choice>
  </mc:AlternateContent>
  <xr:revisionPtr revIDLastSave="485" documentId="8_{55229CF7-C615-49B7-9E75-0A7326851312}" xr6:coauthVersionLast="47" xr6:coauthVersionMax="47" xr10:uidLastSave="{6FB173AA-4665-4B13-B36F-1C4366592210}"/>
  <bookViews>
    <workbookView xWindow="-30828" yWindow="-72" windowWidth="30936" windowHeight="16776" xr2:uid="{00000000-000D-0000-FFFF-FFFF00000000}"/>
  </bookViews>
  <sheets>
    <sheet name="Information" sheetId="2" r:id="rId1"/>
    <sheet name="Sole Trader" sheetId="4" r:id="rId2"/>
    <sheet name="Limited Company (director)"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5" l="1"/>
  <c r="C38" i="5"/>
  <c r="D31" i="5" s="1"/>
  <c r="D32" i="5"/>
  <c r="D33" i="5"/>
  <c r="D34" i="5"/>
  <c r="D35" i="5"/>
  <c r="D36" i="5"/>
  <c r="E69" i="4"/>
  <c r="D69" i="4"/>
  <c r="M22" i="5"/>
  <c r="L22" i="5"/>
  <c r="K22" i="5"/>
  <c r="J22" i="5"/>
  <c r="I22" i="5"/>
  <c r="H22" i="5"/>
  <c r="G22" i="5"/>
  <c r="F22" i="5"/>
  <c r="E22" i="5"/>
  <c r="D22" i="5"/>
  <c r="C22" i="5"/>
  <c r="B22" i="5"/>
  <c r="O20" i="5"/>
  <c r="O19" i="5"/>
  <c r="O18" i="5"/>
  <c r="O54" i="4"/>
  <c r="B61" i="4"/>
  <c r="B40" i="4"/>
  <c r="B35" i="4"/>
  <c r="B28" i="4"/>
  <c r="C16" i="4"/>
  <c r="C17" i="4"/>
  <c r="C18" i="4"/>
  <c r="C19" i="4"/>
  <c r="C20" i="4"/>
  <c r="C21" i="4"/>
  <c r="C22" i="4"/>
  <c r="C23" i="4"/>
  <c r="C24" i="4"/>
  <c r="C25" i="4"/>
  <c r="C26" i="4"/>
  <c r="C15" i="4"/>
  <c r="D74" i="4"/>
  <c r="D73" i="4"/>
  <c r="D72" i="4"/>
  <c r="D71" i="4"/>
  <c r="D70" i="4"/>
  <c r="M61" i="4"/>
  <c r="L61" i="4"/>
  <c r="K61" i="4"/>
  <c r="J61" i="4"/>
  <c r="I61" i="4"/>
  <c r="H61" i="4"/>
  <c r="G61" i="4"/>
  <c r="F61" i="4"/>
  <c r="E61" i="4"/>
  <c r="D61" i="4"/>
  <c r="C61" i="4"/>
  <c r="O59" i="4"/>
  <c r="O58" i="4"/>
  <c r="O57" i="4"/>
  <c r="O56" i="4"/>
  <c r="O55" i="4"/>
  <c r="O22" i="5" l="1"/>
  <c r="O61" i="4"/>
  <c r="P61" i="4" s="1"/>
  <c r="C28" i="4"/>
  <c r="P22" i="5" l="1"/>
  <c r="E32" i="5"/>
  <c r="E33" i="5"/>
  <c r="E34" i="5"/>
  <c r="E35" i="5"/>
  <c r="E36" i="5"/>
  <c r="E31" i="5"/>
  <c r="E72" i="4"/>
  <c r="E74" i="4"/>
  <c r="E71" i="4"/>
  <c r="C30" i="4"/>
  <c r="E73" i="4"/>
  <c r="E70" i="4"/>
  <c r="E38" i="5" l="1"/>
  <c r="B13" i="5" s="1"/>
  <c r="E76" i="4"/>
  <c r="B49" i="4" s="1"/>
</calcChain>
</file>

<file path=xl/sharedStrings.xml><?xml version="1.0" encoding="utf-8"?>
<sst xmlns="http://schemas.openxmlformats.org/spreadsheetml/2006/main" count="169" uniqueCount="119">
  <si>
    <t>Total Use of Office:</t>
  </si>
  <si>
    <t>Monthly Breakdown Approach</t>
  </si>
  <si>
    <t>April</t>
  </si>
  <si>
    <t>May</t>
  </si>
  <si>
    <t>June</t>
  </si>
  <si>
    <t>July</t>
  </si>
  <si>
    <t>August</t>
  </si>
  <si>
    <t>September</t>
  </si>
  <si>
    <t>October</t>
  </si>
  <si>
    <t>November</t>
  </si>
  <si>
    <t>December</t>
  </si>
  <si>
    <t>January</t>
  </si>
  <si>
    <t>February</t>
  </si>
  <si>
    <t>March</t>
  </si>
  <si>
    <t>Council Tax</t>
  </si>
  <si>
    <t>Cleaning</t>
  </si>
  <si>
    <t>Check</t>
  </si>
  <si>
    <t>Totals</t>
  </si>
  <si>
    <t>Number of rooms used for business purposes</t>
  </si>
  <si>
    <t>Room Name</t>
  </si>
  <si>
    <t>% Business use used in room</t>
  </si>
  <si>
    <t>Business Use in total</t>
  </si>
  <si>
    <t>Total Value of use as office:</t>
  </si>
  <si>
    <t>Room 1</t>
  </si>
  <si>
    <t>Room 2</t>
  </si>
  <si>
    <t>Room 3</t>
  </si>
  <si>
    <t>Total</t>
  </si>
  <si>
    <t>Total Hours work from home:</t>
  </si>
  <si>
    <t>Hours per Month</t>
  </si>
  <si>
    <t>Total Claim per month</t>
  </si>
  <si>
    <t>Total Lump Sum</t>
  </si>
  <si>
    <t>(Fill in the box below with your total bill cost and yellow boxes as directed)</t>
  </si>
  <si>
    <t>Room 4</t>
  </si>
  <si>
    <t>Total number of rooms in the house (Exclude; bathrooms, Include; kitchens/ bedrooms/ living rooms/ studies/ conservatories, etc)</t>
  </si>
  <si>
    <t>Room 5</t>
  </si>
  <si>
    <t>Room 6</t>
  </si>
  <si>
    <t xml:space="preserve">To calculate the correct amount to claim, please complete our Use of Home as Office (UOHO) calculator below with the total value of your monthly bills. </t>
  </si>
  <si>
    <t>Please note - You shouldn’t have a room solely dedicated to your business as it can have additional implications when you come to sell your house!</t>
  </si>
  <si>
    <t>Metered Water Costs only</t>
  </si>
  <si>
    <r>
      <rPr>
        <b/>
        <u/>
        <sz val="12"/>
        <rFont val="Lato"/>
        <family val="2"/>
      </rPr>
      <t>Please note:</t>
    </r>
    <r>
      <rPr>
        <sz val="12"/>
        <rFont val="Lato"/>
        <family val="2"/>
      </rPr>
      <t xml:space="preserve">
* You must keep a record of these bills in case of an HMRC inspection.
* The amounts must match the figures submitted to HMRC on your tax return.
If you need any help filling out the calculator or understanding what you can claim, just let us know!</t>
    </r>
  </si>
  <si>
    <r>
      <rPr>
        <b/>
        <sz val="12"/>
        <rFont val="Lato"/>
        <family val="2"/>
      </rPr>
      <t>Information &amp; Guidance</t>
    </r>
    <r>
      <rPr>
        <sz val="12"/>
        <rFont val="Lato"/>
        <family val="2"/>
      </rPr>
      <t xml:space="preserve">
</t>
    </r>
    <r>
      <rPr>
        <i/>
        <sz val="12"/>
        <rFont val="Lato"/>
        <family val="2"/>
      </rPr>
      <t>Why are there two calculators?</t>
    </r>
    <r>
      <rPr>
        <sz val="12"/>
        <rFont val="Lato"/>
        <family val="2"/>
      </rPr>
      <t xml:space="preserve">
HMRC has different rules depending on how your business is structured.</t>
    </r>
  </si>
  <si>
    <r>
      <rPr>
        <b/>
        <sz val="12"/>
        <rFont val="Lato"/>
        <family val="2"/>
      </rPr>
      <t>Limited Companies</t>
    </r>
    <r>
      <rPr>
        <sz val="12"/>
        <rFont val="Lato"/>
        <family val="2"/>
      </rPr>
      <t xml:space="preserve">
Directors and employees work under the employment expenses rules.
The company can reimburse homeworking costs.
The most common claim is the HMRC flat rate of £6 per week (£26 per month / £312 per year).
Alternatively, the company can reimburse the actual additional household costs incurred if these can be evidenced.</t>
    </r>
  </si>
  <si>
    <r>
      <rPr>
        <b/>
        <sz val="12"/>
        <rFont val="Lato"/>
        <family val="2"/>
      </rPr>
      <t>Sole Traders</t>
    </r>
    <r>
      <rPr>
        <sz val="12"/>
        <rFont val="Lato"/>
        <family val="2"/>
      </rPr>
      <t xml:space="preserve">
Sole traders claim expenses through their Self Assessment tax return.
They can choose either:
- HMRC Simplified Expenses (fixed monthly rates); or
- A proportion of their actual household costs.</t>
    </r>
  </si>
  <si>
    <t>Business type</t>
  </si>
  <si>
    <t>Calculator</t>
  </si>
  <si>
    <t>Sole Trader</t>
  </si>
  <si>
    <t>Sole Trader Calculator</t>
  </si>
  <si>
    <t>Partnership (each partner individually if applicable)</t>
  </si>
  <si>
    <t>Limited Company Director</t>
  </si>
  <si>
    <t>Limited Company Calculator</t>
  </si>
  <si>
    <t>Employee claiming through employer</t>
  </si>
  <si>
    <t>USE OF HOME OFFICE Calculators</t>
  </si>
  <si>
    <t>Limited Company Flat-rate allowance</t>
  </si>
  <si>
    <t>Frequency</t>
  </si>
  <si>
    <t>Allowance</t>
  </si>
  <si>
    <t>Weekly</t>
  </si>
  <si>
    <t>Monthly</t>
  </si>
  <si>
    <t>Annual</t>
  </si>
  <si>
    <r>
      <rPr>
        <b/>
        <sz val="12"/>
        <color theme="1"/>
        <rFont val="Lato"/>
        <family val="2"/>
      </rPr>
      <t>HMRC Guidance states</t>
    </r>
    <r>
      <rPr>
        <sz val="12"/>
        <color theme="1"/>
        <rFont val="Lato"/>
        <family val="2"/>
      </rPr>
      <t xml:space="preserve"> "</t>
    </r>
    <r>
      <rPr>
        <i/>
        <sz val="12"/>
        <color theme="1"/>
        <rFont val="Lato"/>
        <family val="2"/>
      </rPr>
      <t>Before a deduction can be permitted for a household expense it must be demonstrated that the expense has been incurred wholly, exclusively and necessarily in the performance of the duties of the employment</t>
    </r>
    <r>
      <rPr>
        <sz val="12"/>
        <color theme="1"/>
        <rFont val="Lato"/>
        <family val="2"/>
      </rPr>
      <t>"</t>
    </r>
  </si>
  <si>
    <t>Most directors simply claim HMRC's flat-rate allowance.</t>
  </si>
  <si>
    <t>This does not require receipts, although your company should retain evidence that you regularly work from home.
If you wish to claim more than the flat rate, you must calculate the additional household costs attributable to business use and retain supporting evidence.</t>
  </si>
  <si>
    <t>Hours worked from home per month</t>
  </si>
  <si>
    <t>Monthly allowance</t>
  </si>
  <si>
    <t>25–50 hours</t>
  </si>
  <si>
    <t>51–100 hours</t>
  </si>
  <si>
    <t>101+ hours</t>
  </si>
  <si>
    <t>Check the HMRC Guidance Here</t>
  </si>
  <si>
    <t>https://www.gov.uk/simpler-income-tax-simplified-expenses/working-from-home</t>
  </si>
  <si>
    <t>USE OF HOME AS OFFICE CALCULATOR - SOLE TRADER</t>
  </si>
  <si>
    <t>The Simplified Expenses method allows sole traders and business partnerships (where none of the partners is a limited company) to claim a fixed monthly amount for working from home instead of calculating a proportion of their actual household running costs.</t>
  </si>
  <si>
    <t>To use this method:</t>
  </si>
  <si>
    <t>1. Enter the total number of hours you worked from home for each month.</t>
  </si>
  <si>
    <t>2. The spreadsheet will automatically calculate the appropriate HMRC allowance based on the number of hours worked.</t>
  </si>
  <si>
    <t>3. The monthly allowances are totalled to give your annual claim.</t>
  </si>
  <si>
    <r>
      <rPr>
        <b/>
        <sz val="11"/>
        <color theme="1"/>
        <rFont val="Lato"/>
        <family val="2"/>
      </rPr>
      <t>Important Notes</t>
    </r>
    <r>
      <rPr>
        <sz val="11"/>
        <color theme="1"/>
        <rFont val="Lato"/>
        <family val="2"/>
      </rPr>
      <t xml:space="preserve">
- These are HMRC's fixed rates and are intended to cover household running costs such as heat, light and power.
- If you choose to use the Simplified Expenses method, you cannot also claim a proportion of your actual household running costs for the same period.
- You should keep a record of the hours you worked from home in case HMRC requests evidence.
- This method is only available to sole traders and qualifying partnerships. It cannot be used by limited companies or directors claiming expenses through their company.</t>
    </r>
  </si>
  <si>
    <r>
      <rPr>
        <b/>
        <sz val="11"/>
        <color theme="1"/>
        <rFont val="Lato"/>
        <family val="2"/>
      </rPr>
      <t>Supporting Records</t>
    </r>
    <r>
      <rPr>
        <sz val="11"/>
        <color theme="1"/>
        <rFont val="Lato"/>
        <family val="2"/>
      </rPr>
      <t xml:space="preserve">
Although receipts are not required for the fixed-rate claim, you should retain:
- A record of the hours worked from home each month.
- Your working papers showing how the claim has been calculated.
- Any diary, timesheets or other records that support your homeworking hour</t>
    </r>
  </si>
  <si>
    <r>
      <rPr>
        <b/>
        <sz val="11"/>
        <color theme="1"/>
        <rFont val="Lato"/>
        <family val="2"/>
      </rPr>
      <t>Telephone &amp; Internet</t>
    </r>
    <r>
      <rPr>
        <sz val="11"/>
        <color theme="1"/>
        <rFont val="Lato"/>
        <family val="2"/>
      </rPr>
      <t xml:space="preserve">
The HMRC Simplified Expenses rates do not include telephone or internet costs. These may be claimed separately where they are used for business.
- Telephone: Claim business calls or the business proportion of your contract.
- Internet: Claim only the business proportion of your broadband costs.
- Keep your bills and a record of how you calculated the business percentage as supporting evidence.</t>
    </r>
  </si>
  <si>
    <t>Telephone Costs for 12 months 100%</t>
  </si>
  <si>
    <t>% used for business (EG you use your phone 50% for work)</t>
  </si>
  <si>
    <t>Business cost</t>
  </si>
  <si>
    <t>TELEPHONE</t>
  </si>
  <si>
    <t>INTERNET</t>
  </si>
  <si>
    <t>Internet Costs for 12 months 100%</t>
  </si>
  <si>
    <t xml:space="preserve">% used for business </t>
  </si>
  <si>
    <t>Option 1) HMRC Simplified Expenses Method (Sole Traders)</t>
  </si>
  <si>
    <t>Option 2) Actual costs</t>
  </si>
  <si>
    <t>Use the simplified expenses checker to compare what you can claim using simplified expenses with what you can claim by working out the actual costs.</t>
  </si>
  <si>
    <t>Internet and telephone</t>
  </si>
  <si>
    <r>
      <t xml:space="preserve">Mortgage Interest only (no capital repayment) or Rent </t>
    </r>
    <r>
      <rPr>
        <b/>
        <sz val="11"/>
        <color theme="5"/>
        <rFont val="Lato"/>
        <family val="2"/>
      </rPr>
      <t>(</t>
    </r>
    <r>
      <rPr>
        <b/>
        <i/>
        <sz val="11"/>
        <color theme="5"/>
        <rFont val="Lato"/>
        <family val="2"/>
      </rPr>
      <t>please specify which)</t>
    </r>
  </si>
  <si>
    <t xml:space="preserve">Heat, Light &amp; Power </t>
  </si>
  <si>
    <t>Check out the full HMRC manual here if you are unsure on what to include</t>
  </si>
  <si>
    <t>https://www.gov.uk/hmrc-internal-manuals/business-income-manual/bim47820</t>
  </si>
  <si>
    <t>Option 1 ) Flat Rate Allowance</t>
  </si>
  <si>
    <r>
      <rPr>
        <b/>
        <sz val="11"/>
        <color theme="1"/>
        <rFont val="Lato"/>
        <family val="2"/>
      </rPr>
      <t>Telephone &amp; Internet</t>
    </r>
    <r>
      <rPr>
        <sz val="11"/>
        <color theme="1"/>
        <rFont val="Lato"/>
        <family val="2"/>
      </rPr>
      <t xml:space="preserve">
Telephone and internet costs are generally dealt with separately from homeworking expenses.
- Business telephone contracts and business call costs may be allowable.
- A personal broadband contract is not normally reimbursable unless an </t>
    </r>
    <r>
      <rPr>
        <i/>
        <sz val="11"/>
        <color theme="1"/>
        <rFont val="Lato"/>
        <family val="2"/>
      </rPr>
      <t xml:space="preserve">additional cost </t>
    </r>
    <r>
      <rPr>
        <sz val="11"/>
        <color theme="1"/>
        <rFont val="Lato"/>
        <family val="2"/>
      </rPr>
      <t xml:space="preserve">has been incurred as a result of working from home.
</t>
    </r>
    <r>
      <rPr>
        <b/>
        <sz val="11"/>
        <color theme="1"/>
        <rFont val="Lato"/>
        <family val="2"/>
      </rPr>
      <t>- If the company provides or pays for a separate business telephone or broadband contract, these costs should be claimed separately through the company's accounts.</t>
    </r>
  </si>
  <si>
    <r>
      <rPr>
        <b/>
        <u/>
        <sz val="12"/>
        <rFont val="Lato"/>
        <family val="2"/>
      </rPr>
      <t>Please note:</t>
    </r>
    <r>
      <rPr>
        <sz val="12"/>
        <rFont val="Lato"/>
        <family val="2"/>
      </rPr>
      <t xml:space="preserve">
* You must keep a record of these bills in case of an HMRC inspection.
* You should have a homeworking Agreement between yourself and your Limited Company
If you need any help filling out the calculator or understanding what you can claim, just let us know!</t>
    </r>
  </si>
  <si>
    <r>
      <t>Important:</t>
    </r>
    <r>
      <rPr>
        <sz val="11"/>
        <color theme="1"/>
        <rFont val="Calibri"/>
        <family val="2"/>
        <scheme val="minor"/>
      </rPr>
      <t xml:space="preserve"> This calculator provides a reasonable method of estimating actual homeworking costs. Claims should be based on the actual additional household expenses incurred, supported by appropriate records, and approved by the company. We recommend reviewing the calculation annually or whenever your circumstances change.</t>
    </r>
  </si>
  <si>
    <r>
      <t>Important:</t>
    </r>
    <r>
      <rPr>
        <sz val="11"/>
        <color theme="1"/>
        <rFont val="Calibri"/>
        <family val="2"/>
        <scheme val="minor"/>
      </rPr>
      <t xml:space="preserve"> This calculator provides a reasonable method of estimating actual homeworking costs. Claims should be based on the actual additional household expenses incurred, supported by appropriate records, and approved by the business. We recommend reviewing the calculation annually or whenever your circumstances change.</t>
    </r>
  </si>
  <si>
    <t>USE OF HOME AS OFFICE CALCULATOR - LTD/ Director</t>
  </si>
  <si>
    <r>
      <t xml:space="preserve">Simplified Expenses (if you work </t>
    </r>
    <r>
      <rPr>
        <b/>
        <sz val="11"/>
        <color theme="0"/>
        <rFont val="Lato"/>
        <family val="2"/>
      </rPr>
      <t>more than 25 hours or more</t>
    </r>
    <r>
      <rPr>
        <sz val="11"/>
        <color theme="0"/>
        <rFont val="Lato"/>
        <family val="2"/>
      </rPr>
      <t xml:space="preserve"> per month from home)</t>
    </r>
  </si>
  <si>
    <t>Option 2) Actual Additional Household Expenses</t>
  </si>
  <si>
    <t>Instead of claiming the HMRC flat rate of £6 per week (£312 per year), a company may reimburse a director or employee for the actual additional household expenses incurred as a result of working from home.
Only reasonable additional costs can be reimbursed. Fixed household costs that would be incurred regardless of working from home (such as mortgage interest, rent and Council Tax) are not normally reimbursable under the homeworking exemption.
Please enter the additional annual costs incurred as a result of working from home.</t>
  </si>
  <si>
    <t>https://www.gov.uk/hmrc-internal-manuals/employment-income-manual/eim01474</t>
  </si>
  <si>
    <t>Hours spent working in room (per year)</t>
  </si>
  <si>
    <t>Description</t>
  </si>
  <si>
    <t>Additional Home Contents Insurance</t>
  </si>
  <si>
    <t>Home Contents Insurance</t>
  </si>
  <si>
    <r>
      <t xml:space="preserve">Note: Only the </t>
    </r>
    <r>
      <rPr>
        <b/>
        <sz val="11"/>
        <color theme="1"/>
        <rFont val="Lato"/>
        <family val="2"/>
      </rPr>
      <t>additional premium</t>
    </r>
    <r>
      <rPr>
        <sz val="11"/>
        <color theme="1"/>
        <rFont val="Lato"/>
        <family val="2"/>
      </rPr>
      <t xml:space="preserve"> charged by your insurer as a result of working from home should be claimed. Do not include your full annual home contents insurance premium unless the whole increase relates to business use.</t>
    </r>
  </si>
  <si>
    <t>Annual Cost (£) (ex business)</t>
  </si>
  <si>
    <t>Additional Cost (£) (including)</t>
  </si>
  <si>
    <t>Claim</t>
  </si>
  <si>
    <t>Option 3 – Create a Formal Rental Agreement</t>
  </si>
  <si>
    <t>A director may choose to enter into a formal licence or rental agreement with their limited company, allowing the company to pay rent for the business use of part of their home.</t>
  </si>
  <si>
    <t>This can result in a larger deduction than the HMRC flat rate or reimbursement of actual additional household costs. However, it is considerably more complex and may have tax implications for both the company and the director.</t>
  </si>
  <si>
    <t>Potential considerations include:</t>
  </si>
  <si>
    <t>The rental income may need to be declared on the director's Self Assessment Tax Return.</t>
  </si>
  <si>
    <t>A proportion of household expenses may be deductible against the rental income.</t>
  </si>
  <si>
    <t>There may be Capital Gains Tax implications if part of the property is used exclusively for business.</t>
  </si>
  <si>
    <t>The agreement should be commercially justifiable and properly documented.</t>
  </si>
  <si>
    <t>We strongly recommend seeking professional advice before entering into a formal rental agreement with your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</si>
</sst>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7" formatCode="&quot;£&quot;#,##0.00;\-&quot;£&quot;#,##0.00"/>
    <numFmt numFmtId="8" formatCode="&quot;£&quot;#,##0.00;[Red]\-&quot;£&quot;#,##0.00"/>
    <numFmt numFmtId="164" formatCode="_-* #,##0.00_-;\-* #,##0.00_-;_-* &quot;-&quot;??_-;_-@"/>
    <numFmt numFmtId="165" formatCode="&quot;£&quot;#,##0.00"/>
  </numFmts>
  <fonts count="29" x14ac:knownFonts="1">
    <font>
      <sz val="11"/>
      <color theme="1"/>
      <name val="Calibri"/>
      <scheme val="minor"/>
    </font>
    <font>
      <sz val="11"/>
      <color theme="1"/>
      <name val="Calibri"/>
      <family val="2"/>
      <scheme val="minor"/>
    </font>
    <font>
      <sz val="11"/>
      <color theme="1"/>
      <name val="Lato"/>
      <family val="2"/>
    </font>
    <font>
      <sz val="12"/>
      <color theme="1"/>
      <name val="Lato"/>
      <family val="2"/>
    </font>
    <font>
      <sz val="11"/>
      <color theme="0"/>
      <name val="Lato"/>
      <family val="2"/>
    </font>
    <font>
      <b/>
      <sz val="11"/>
      <color theme="1"/>
      <name val="Lato"/>
      <family val="2"/>
    </font>
    <font>
      <sz val="12"/>
      <name val="Lato"/>
      <family val="2"/>
    </font>
    <font>
      <b/>
      <u/>
      <sz val="12"/>
      <name val="Lato"/>
      <family val="2"/>
    </font>
    <font>
      <b/>
      <sz val="12"/>
      <color theme="1"/>
      <name val="Lato"/>
      <family val="2"/>
    </font>
    <font>
      <i/>
      <sz val="11"/>
      <color theme="1"/>
      <name val="Lato"/>
      <family val="2"/>
    </font>
    <font>
      <u/>
      <sz val="11"/>
      <color theme="10"/>
      <name val="Calibri"/>
      <family val="2"/>
      <scheme val="minor"/>
    </font>
    <font>
      <b/>
      <i/>
      <sz val="12"/>
      <color rgb="FFE75E0D"/>
      <name val="Lato"/>
      <family val="2"/>
    </font>
    <font>
      <b/>
      <sz val="12"/>
      <name val="Lato"/>
      <family val="2"/>
    </font>
    <font>
      <i/>
      <sz val="12"/>
      <name val="Lato"/>
      <family val="2"/>
    </font>
    <font>
      <b/>
      <sz val="22"/>
      <color theme="5"/>
      <name val="Lato"/>
      <family val="2"/>
    </font>
    <font>
      <b/>
      <sz val="11"/>
      <color theme="1"/>
      <name val="Calibri"/>
      <family val="2"/>
      <scheme val="minor"/>
    </font>
    <font>
      <b/>
      <sz val="12"/>
      <color theme="5"/>
      <name val="Lato"/>
      <family val="2"/>
    </font>
    <font>
      <sz val="12"/>
      <color theme="0"/>
      <name val="Lato"/>
      <family val="2"/>
    </font>
    <font>
      <i/>
      <sz val="12"/>
      <color theme="1"/>
      <name val="Lato"/>
      <family val="2"/>
    </font>
    <font>
      <b/>
      <sz val="24"/>
      <color theme="5"/>
      <name val="Lato"/>
      <family val="2"/>
    </font>
    <font>
      <b/>
      <sz val="11"/>
      <color theme="5"/>
      <name val="Lato"/>
      <family val="2"/>
    </font>
    <font>
      <b/>
      <i/>
      <sz val="11"/>
      <color theme="5"/>
      <name val="Lato"/>
      <family val="2"/>
    </font>
    <font>
      <b/>
      <sz val="16"/>
      <color theme="1"/>
      <name val="Lato"/>
      <family val="2"/>
    </font>
    <font>
      <u/>
      <sz val="11"/>
      <color theme="10"/>
      <name val="Lato"/>
      <family val="2"/>
    </font>
    <font>
      <sz val="11"/>
      <color rgb="FFFFFFFF"/>
      <name val="Lato"/>
      <family val="2"/>
    </font>
    <font>
      <sz val="11"/>
      <color rgb="FFFF0000"/>
      <name val="Lato"/>
      <family val="2"/>
    </font>
    <font>
      <b/>
      <sz val="11"/>
      <color theme="0"/>
      <name val="Lato"/>
      <family val="2"/>
    </font>
    <font>
      <b/>
      <i/>
      <sz val="11"/>
      <color rgb="FFE75E0D"/>
      <name val="Lato"/>
      <family val="2"/>
    </font>
    <font>
      <sz val="11"/>
      <name val="Lato"/>
      <family val="2"/>
    </font>
  </fonts>
  <fills count="9">
    <fill>
      <patternFill patternType="none"/>
    </fill>
    <fill>
      <patternFill patternType="gray125"/>
    </fill>
    <fill>
      <patternFill patternType="solid">
        <fgColor rgb="FFD6672D"/>
        <bgColor rgb="FFD6672D"/>
      </patternFill>
    </fill>
    <fill>
      <patternFill patternType="solid">
        <fgColor theme="7"/>
        <bgColor theme="7"/>
      </patternFill>
    </fill>
    <fill>
      <patternFill patternType="solid">
        <fgColor rgb="FF90261F"/>
        <bgColor rgb="FF90261F"/>
      </patternFill>
    </fill>
    <fill>
      <patternFill patternType="solid">
        <fgColor theme="5" tint="0.79998168889431442"/>
        <bgColor theme="7"/>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79998168889431442"/>
        <bgColor theme="7"/>
      </patternFill>
    </fill>
  </fills>
  <borders count="29">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07">
    <xf numFmtId="0" fontId="0" fillId="0" borderId="0" xfId="0"/>
    <xf numFmtId="0" fontId="2" fillId="0" borderId="0" xfId="0" applyFont="1" applyAlignment="1">
      <alignment horizontal="right"/>
    </xf>
    <xf numFmtId="0" fontId="3" fillId="0" borderId="0" xfId="0" applyFont="1" applyAlignment="1">
      <alignment wrapText="1"/>
    </xf>
    <xf numFmtId="0" fontId="2" fillId="0" borderId="0" xfId="0" applyFont="1" applyAlignment="1">
      <alignment horizontal="right" wrapText="1"/>
    </xf>
    <xf numFmtId="0" fontId="11" fillId="0" borderId="1" xfId="0" applyFont="1" applyBorder="1" applyAlignment="1">
      <alignment vertical="center" wrapText="1"/>
    </xf>
    <xf numFmtId="0" fontId="8" fillId="0" borderId="25" xfId="0" applyFont="1" applyBorder="1" applyAlignment="1">
      <alignment vertical="center" wrapText="1"/>
    </xf>
    <xf numFmtId="0" fontId="3" fillId="0" borderId="0" xfId="0" applyFont="1"/>
    <xf numFmtId="0" fontId="16" fillId="0" borderId="0" xfId="0" applyFont="1" applyAlignment="1">
      <alignment vertical="center"/>
    </xf>
    <xf numFmtId="0" fontId="17" fillId="0" borderId="1" xfId="0" applyFont="1" applyBorder="1"/>
    <xf numFmtId="0" fontId="3" fillId="0" borderId="1" xfId="0" applyFont="1" applyBorder="1" applyAlignment="1">
      <alignment horizontal="right"/>
    </xf>
    <xf numFmtId="0" fontId="3" fillId="0" borderId="1" xfId="0" applyFont="1" applyBorder="1"/>
    <xf numFmtId="0" fontId="19" fillId="0" borderId="0" xfId="0" applyFont="1" applyAlignment="1">
      <alignment vertical="center"/>
    </xf>
    <xf numFmtId="0" fontId="3" fillId="0" borderId="0" xfId="0" applyFont="1" applyAlignment="1">
      <alignment horizontal="center"/>
    </xf>
    <xf numFmtId="0" fontId="2" fillId="0" borderId="0" xfId="0" applyFont="1"/>
    <xf numFmtId="0" fontId="2" fillId="0" borderId="0" xfId="0" applyFont="1" applyAlignment="1">
      <alignment wrapText="1"/>
    </xf>
    <xf numFmtId="0" fontId="5" fillId="0" borderId="0" xfId="0" applyFont="1" applyAlignment="1">
      <alignment horizontal="right"/>
    </xf>
    <xf numFmtId="0" fontId="2"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top" wrapText="1"/>
    </xf>
    <xf numFmtId="0" fontId="6" fillId="7" borderId="0" xfId="0" applyFont="1" applyFill="1" applyAlignment="1">
      <alignment horizontal="center" vertical="center" wrapText="1"/>
    </xf>
    <xf numFmtId="0" fontId="22" fillId="0" borderId="0" xfId="0" applyFont="1" applyAlignment="1">
      <alignment vertical="center"/>
    </xf>
    <xf numFmtId="0" fontId="22" fillId="0" borderId="0" xfId="0" applyFont="1" applyAlignment="1">
      <alignment horizontal="left" vertical="center"/>
    </xf>
    <xf numFmtId="0" fontId="8" fillId="0" borderId="25" xfId="0" applyFont="1" applyBorder="1" applyAlignment="1">
      <alignment horizontal="left" vertical="center" wrapText="1"/>
    </xf>
    <xf numFmtId="0" fontId="3" fillId="0" borderId="25" xfId="0" applyFont="1" applyBorder="1" applyAlignment="1">
      <alignment horizontal="left" vertical="center" wrapText="1"/>
    </xf>
    <xf numFmtId="8" fontId="3" fillId="0" borderId="25" xfId="0" applyNumberFormat="1" applyFont="1" applyBorder="1" applyAlignment="1">
      <alignment horizontal="left" vertical="center" wrapText="1"/>
    </xf>
    <xf numFmtId="164" fontId="2" fillId="0" borderId="0" xfId="0" applyNumberFormat="1" applyFont="1"/>
    <xf numFmtId="0" fontId="24" fillId="2" borderId="1" xfId="0" applyFont="1" applyFill="1" applyBorder="1"/>
    <xf numFmtId="164" fontId="4" fillId="2" borderId="1" xfId="0" applyNumberFormat="1" applyFont="1" applyFill="1" applyBorder="1"/>
    <xf numFmtId="0" fontId="24" fillId="4" borderId="1" xfId="0" applyFont="1" applyFill="1" applyBorder="1"/>
    <xf numFmtId="165" fontId="2" fillId="0" borderId="12" xfId="0" applyNumberFormat="1" applyFont="1" applyBorder="1"/>
    <xf numFmtId="165" fontId="2" fillId="0" borderId="13" xfId="0" applyNumberFormat="1" applyFont="1" applyBorder="1"/>
    <xf numFmtId="165" fontId="2" fillId="0" borderId="14" xfId="0" applyNumberFormat="1" applyFont="1" applyBorder="1"/>
    <xf numFmtId="165" fontId="2" fillId="0" borderId="15" xfId="0" applyNumberFormat="1" applyFont="1" applyBorder="1"/>
    <xf numFmtId="165" fontId="2" fillId="0" borderId="0" xfId="0" applyNumberFormat="1" applyFont="1"/>
    <xf numFmtId="165" fontId="2" fillId="0" borderId="16" xfId="0" applyNumberFormat="1" applyFont="1" applyBorder="1"/>
    <xf numFmtId="165" fontId="2" fillId="0" borderId="11" xfId="0" applyNumberFormat="1" applyFont="1" applyBorder="1"/>
    <xf numFmtId="165" fontId="2" fillId="0" borderId="1" xfId="0" applyNumberFormat="1" applyFont="1" applyBorder="1"/>
    <xf numFmtId="165" fontId="2" fillId="0" borderId="17" xfId="0" applyNumberFormat="1" applyFont="1" applyBorder="1"/>
    <xf numFmtId="165" fontId="2" fillId="0" borderId="21" xfId="0" applyNumberFormat="1" applyFont="1" applyBorder="1"/>
    <xf numFmtId="165" fontId="2" fillId="0" borderId="22" xfId="0" applyNumberFormat="1" applyFont="1" applyBorder="1"/>
    <xf numFmtId="165" fontId="2" fillId="0" borderId="23" xfId="0" applyNumberFormat="1" applyFont="1" applyBorder="1"/>
    <xf numFmtId="165" fontId="2" fillId="0" borderId="24" xfId="0" applyNumberFormat="1" applyFont="1" applyBorder="1"/>
    <xf numFmtId="165" fontId="2" fillId="0" borderId="18" xfId="0" applyNumberFormat="1" applyFont="1" applyBorder="1"/>
    <xf numFmtId="165" fontId="25" fillId="0" borderId="0" xfId="0" applyNumberFormat="1" applyFont="1"/>
    <xf numFmtId="165" fontId="2" fillId="0" borderId="25" xfId="0" applyNumberFormat="1" applyFont="1" applyBorder="1"/>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4" xfId="0" applyFont="1" applyFill="1" applyBorder="1" applyAlignment="1">
      <alignment horizontal="center" vertical="center"/>
    </xf>
    <xf numFmtId="9" fontId="2" fillId="8" borderId="5" xfId="0" applyNumberFormat="1" applyFont="1" applyFill="1" applyBorder="1" applyAlignment="1">
      <alignment horizontal="center" vertical="center"/>
    </xf>
    <xf numFmtId="9" fontId="2" fillId="0" borderId="0" xfId="0" applyNumberFormat="1" applyFont="1" applyAlignment="1">
      <alignment horizontal="center" vertical="center"/>
    </xf>
    <xf numFmtId="0" fontId="2" fillId="8" borderId="6" xfId="0" applyFont="1" applyFill="1" applyBorder="1" applyAlignment="1">
      <alignment horizontal="center" vertical="center"/>
    </xf>
    <xf numFmtId="9" fontId="2" fillId="8" borderId="7" xfId="0" applyNumberFormat="1" applyFont="1" applyFill="1" applyBorder="1" applyAlignment="1">
      <alignment horizontal="center" vertical="center"/>
    </xf>
    <xf numFmtId="0" fontId="2" fillId="8" borderId="8" xfId="0" applyFont="1" applyFill="1" applyBorder="1" applyAlignment="1">
      <alignment horizontal="center" vertical="center"/>
    </xf>
    <xf numFmtId="9" fontId="2" fillId="8" borderId="9" xfId="0" applyNumberFormat="1" applyFont="1" applyFill="1" applyBorder="1" applyAlignment="1">
      <alignment horizontal="center" vertical="center"/>
    </xf>
    <xf numFmtId="0" fontId="2" fillId="0" borderId="25" xfId="0" applyFont="1" applyBorder="1" applyAlignment="1">
      <alignment vertical="center" wrapText="1"/>
    </xf>
    <xf numFmtId="0" fontId="23" fillId="0" borderId="25" xfId="1" applyFont="1" applyBorder="1" applyAlignment="1">
      <alignment vertical="center" wrapText="1"/>
    </xf>
    <xf numFmtId="0" fontId="14" fillId="0" borderId="0" xfId="0" applyFont="1" applyAlignment="1">
      <alignment vertical="center"/>
    </xf>
    <xf numFmtId="0" fontId="5" fillId="0" borderId="25" xfId="0" applyFont="1" applyBorder="1" applyAlignment="1">
      <alignment horizontal="center" vertical="center" wrapText="1"/>
    </xf>
    <xf numFmtId="0" fontId="2" fillId="0" borderId="25" xfId="0" applyFont="1" applyBorder="1" applyAlignment="1">
      <alignment horizontal="center" vertical="center" wrapText="1"/>
    </xf>
    <xf numFmtId="6" fontId="2" fillId="0" borderId="25" xfId="0" applyNumberFormat="1" applyFont="1" applyBorder="1" applyAlignment="1">
      <alignment horizontal="center" vertical="center" wrapText="1"/>
    </xf>
    <xf numFmtId="0" fontId="2" fillId="5" borderId="2" xfId="0" applyFont="1" applyFill="1" applyBorder="1"/>
    <xf numFmtId="0" fontId="2" fillId="5" borderId="10" xfId="0" applyFont="1" applyFill="1" applyBorder="1"/>
    <xf numFmtId="0" fontId="2" fillId="5" borderId="3" xfId="0" applyFont="1" applyFill="1" applyBorder="1"/>
    <xf numFmtId="0" fontId="2" fillId="0" borderId="27" xfId="0" applyFont="1" applyBorder="1"/>
    <xf numFmtId="164" fontId="2" fillId="0" borderId="25" xfId="0" applyNumberFormat="1" applyFont="1" applyBorder="1"/>
    <xf numFmtId="164" fontId="2" fillId="0" borderId="19" xfId="0" applyNumberFormat="1" applyFont="1" applyBorder="1"/>
    <xf numFmtId="165" fontId="2" fillId="6" borderId="0" xfId="0" applyNumberFormat="1" applyFont="1" applyFill="1"/>
    <xf numFmtId="9" fontId="2" fillId="6" borderId="0" xfId="0" applyNumberFormat="1" applyFont="1" applyFill="1"/>
    <xf numFmtId="0" fontId="22" fillId="0" borderId="0" xfId="0" applyFont="1"/>
    <xf numFmtId="0" fontId="15" fillId="0" borderId="0" xfId="0" applyFont="1"/>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25" xfId="0" applyFont="1" applyFill="1" applyBorder="1" applyAlignment="1">
      <alignment horizontal="center" vertical="center"/>
    </xf>
    <xf numFmtId="1" fontId="2" fillId="5" borderId="25" xfId="0" applyNumberFormat="1" applyFont="1" applyFill="1" applyBorder="1" applyAlignment="1">
      <alignment horizontal="center" vertical="center"/>
    </xf>
    <xf numFmtId="1" fontId="2" fillId="0" borderId="0" xfId="0" applyNumberFormat="1" applyFont="1" applyAlignment="1">
      <alignment horizontal="center"/>
    </xf>
    <xf numFmtId="7" fontId="2" fillId="0" borderId="0" xfId="0" applyNumberFormat="1" applyFont="1"/>
    <xf numFmtId="7" fontId="4" fillId="2" borderId="1" xfId="0" applyNumberFormat="1" applyFont="1" applyFill="1" applyBorder="1"/>
    <xf numFmtId="0" fontId="5" fillId="0" borderId="0" xfId="0" applyFont="1"/>
    <xf numFmtId="0" fontId="5" fillId="0" borderId="25" xfId="0" applyFont="1" applyBorder="1"/>
    <xf numFmtId="0" fontId="27" fillId="0" borderId="1" xfId="0" applyFont="1" applyBorder="1" applyAlignment="1">
      <alignment vertical="center" wrapText="1"/>
    </xf>
    <xf numFmtId="0" fontId="5" fillId="0" borderId="0" xfId="0" applyFont="1" applyAlignment="1">
      <alignment vertical="center"/>
    </xf>
    <xf numFmtId="0" fontId="9" fillId="0" borderId="0" xfId="0" applyFont="1"/>
    <xf numFmtId="0" fontId="2" fillId="0" borderId="1" xfId="0" applyFont="1" applyBorder="1" applyAlignment="1">
      <alignment horizontal="left" vertical="top" wrapText="1"/>
    </xf>
    <xf numFmtId="0" fontId="17" fillId="4" borderId="25" xfId="0" applyFont="1" applyFill="1" applyBorder="1" applyAlignment="1">
      <alignment horizontal="center"/>
    </xf>
    <xf numFmtId="0" fontId="3" fillId="0" borderId="26" xfId="0" applyFont="1" applyBorder="1" applyAlignment="1">
      <alignment horizontal="center" vertical="center" wrapText="1"/>
    </xf>
    <xf numFmtId="0" fontId="2" fillId="0" borderId="0" xfId="0" applyFont="1" applyAlignment="1">
      <alignment horizontal="left" wrapText="1"/>
    </xf>
    <xf numFmtId="0" fontId="11" fillId="0" borderId="1" xfId="0" applyFont="1" applyBorder="1" applyAlignment="1">
      <alignment horizontal="center" vertical="center" wrapText="1"/>
    </xf>
    <xf numFmtId="0" fontId="2" fillId="0" borderId="25"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xf>
    <xf numFmtId="0" fontId="5" fillId="0" borderId="28" xfId="0" applyFont="1" applyBorder="1" applyAlignment="1">
      <alignment horizontal="center" vertical="center"/>
    </xf>
    <xf numFmtId="165" fontId="2" fillId="6" borderId="25" xfId="0" applyNumberFormat="1" applyFont="1" applyFill="1" applyBorder="1" applyAlignment="1">
      <alignment horizontal="center" vertical="center" wrapText="1"/>
    </xf>
    <xf numFmtId="165" fontId="28" fillId="6" borderId="27" xfId="0" applyNumberFormat="1" applyFont="1" applyFill="1" applyBorder="1" applyAlignment="1">
      <alignment horizontal="center" vertical="center" wrapText="1"/>
    </xf>
    <xf numFmtId="165" fontId="28" fillId="6" borderId="28" xfId="0" applyNumberFormat="1" applyFont="1" applyFill="1" applyBorder="1" applyAlignment="1">
      <alignment horizontal="center" vertical="center" wrapText="1"/>
    </xf>
    <xf numFmtId="0" fontId="3" fillId="0" borderId="0" xfId="0" applyFont="1" applyAlignment="1">
      <alignment horizontal="center" vertical="center" wrapText="1"/>
    </xf>
    <xf numFmtId="0" fontId="6" fillId="7"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horizontal="left" vertical="top" wrapText="1"/>
    </xf>
    <xf numFmtId="0" fontId="10" fillId="7" borderId="0" xfId="1" applyFill="1" applyAlignment="1">
      <alignment horizontal="center" vertical="center" wrapText="1"/>
    </xf>
    <xf numFmtId="0" fontId="6" fillId="7" borderId="0" xfId="0" applyFont="1" applyFill="1" applyAlignment="1">
      <alignment horizontal="center" vertical="center" wrapText="1"/>
    </xf>
    <xf numFmtId="0" fontId="5" fillId="3" borderId="1" xfId="0" applyFont="1" applyFill="1" applyBorder="1" applyAlignment="1">
      <alignment horizontal="center"/>
    </xf>
    <xf numFmtId="0" fontId="14" fillId="0" borderId="0" xfId="0" applyFont="1" applyAlignment="1">
      <alignment horizontal="left" vertical="center"/>
    </xf>
    <xf numFmtId="0" fontId="23" fillId="7" borderId="0" xfId="1" applyFont="1" applyFill="1" applyAlignment="1">
      <alignment horizontal="center" vertical="center" wrapText="1"/>
    </xf>
    <xf numFmtId="0" fontId="2" fillId="0" borderId="0" xfId="0" applyFont="1" applyAlignment="1">
      <alignment horizontal="left" vertical="center" wrapText="1"/>
    </xf>
    <xf numFmtId="0" fontId="23" fillId="7" borderId="0" xfId="1" applyFont="1" applyFill="1" applyAlignment="1">
      <alignment horizontal="center" vertical="center"/>
    </xf>
    <xf numFmtId="0" fontId="4" fillId="4" borderId="1" xfId="0" applyFont="1" applyFill="1" applyBorder="1" applyAlignment="1">
      <alignment horizontal="center" vertical="center"/>
    </xf>
    <xf numFmtId="0" fontId="2" fillId="7"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E75E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735580" cy="1341120"/>
    <xdr:pic>
      <xdr:nvPicPr>
        <xdr:cNvPr id="2" name="image1.png">
          <a:extLst>
            <a:ext uri="{FF2B5EF4-FFF2-40B4-BE49-F238E27FC236}">
              <a16:creationId xmlns:a16="http://schemas.microsoft.com/office/drawing/2014/main" id="{03172841-21F5-4D0A-8E2B-B97793DA4941}"/>
            </a:ext>
          </a:extLst>
        </xdr:cNvPr>
        <xdr:cNvPicPr preferRelativeResize="0"/>
      </xdr:nvPicPr>
      <xdr:blipFill>
        <a:blip xmlns:r="http://schemas.openxmlformats.org/officeDocument/2006/relationships" r:embed="rId1" cstate="print"/>
        <a:stretch>
          <a:fillRect/>
        </a:stretch>
      </xdr:blipFill>
      <xdr:spPr>
        <a:xfrm>
          <a:off x="0" y="0"/>
          <a:ext cx="2735580" cy="134112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53340</xdr:rowOff>
    </xdr:from>
    <xdr:ext cx="3333750" cy="1581150"/>
    <xdr:pic>
      <xdr:nvPicPr>
        <xdr:cNvPr id="2" name="image1.png">
          <a:extLst>
            <a:ext uri="{FF2B5EF4-FFF2-40B4-BE49-F238E27FC236}">
              <a16:creationId xmlns:a16="http://schemas.microsoft.com/office/drawing/2014/main" id="{FB89CF49-4F8A-4209-A1C2-557FE2A03BBD}"/>
            </a:ext>
          </a:extLst>
        </xdr:cNvPr>
        <xdr:cNvPicPr preferRelativeResize="0"/>
      </xdr:nvPicPr>
      <xdr:blipFill>
        <a:blip xmlns:r="http://schemas.openxmlformats.org/officeDocument/2006/relationships" r:embed="rId1" cstate="print"/>
        <a:stretch>
          <a:fillRect/>
        </a:stretch>
      </xdr:blipFill>
      <xdr:spPr>
        <a:xfrm>
          <a:off x="76200" y="53340"/>
          <a:ext cx="3333750" cy="15811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53340</xdr:rowOff>
    </xdr:from>
    <xdr:ext cx="3333750" cy="1581150"/>
    <xdr:pic>
      <xdr:nvPicPr>
        <xdr:cNvPr id="2" name="image1.png">
          <a:extLst>
            <a:ext uri="{FF2B5EF4-FFF2-40B4-BE49-F238E27FC236}">
              <a16:creationId xmlns:a16="http://schemas.microsoft.com/office/drawing/2014/main" id="{A81F0813-FBFD-453C-9268-AFEFB0AA1021}"/>
            </a:ext>
          </a:extLst>
        </xdr:cNvPr>
        <xdr:cNvPicPr preferRelativeResize="0"/>
      </xdr:nvPicPr>
      <xdr:blipFill>
        <a:blip xmlns:r="http://schemas.openxmlformats.org/officeDocument/2006/relationships" r:embed="rId1" cstate="print"/>
        <a:stretch>
          <a:fillRect/>
        </a:stretch>
      </xdr:blipFill>
      <xdr:spPr>
        <a:xfrm>
          <a:off x="76200" y="53340"/>
          <a:ext cx="3333750" cy="15811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hmrc-internal-manuals/business-income-manual/bim47820" TargetMode="External"/><Relationship Id="rId2" Type="http://schemas.openxmlformats.org/officeDocument/2006/relationships/hyperlink" Target="https://www.gov.uk/simplified-expenses-checker" TargetMode="External"/><Relationship Id="rId1" Type="http://schemas.openxmlformats.org/officeDocument/2006/relationships/hyperlink" Target="https://www.gov.uk/simpler-income-tax-simplified-expenses/working-from-hom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gov.uk/hmrc-internal-manuals/employment-income-manual/eim014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E8B19-A963-4DF8-A6DA-463C86FECB9D}">
  <dimension ref="B1:F9"/>
  <sheetViews>
    <sheetView tabSelected="1" workbookViewId="0">
      <selection activeCell="B2" sqref="B2:F2"/>
    </sheetView>
  </sheetViews>
  <sheetFormatPr defaultRowHeight="16.8" x14ac:dyDescent="0.4"/>
  <cols>
    <col min="1" max="1" width="50.21875" style="13" customWidth="1"/>
    <col min="2" max="2" width="47.88671875" style="13" customWidth="1"/>
    <col min="3" max="3" width="33.88671875" style="13" customWidth="1"/>
    <col min="4" max="16384" width="8.88671875" style="13"/>
  </cols>
  <sheetData>
    <row r="1" spans="2:6" ht="34.200000000000003" x14ac:dyDescent="0.4">
      <c r="B1" s="101" t="s">
        <v>51</v>
      </c>
      <c r="C1" s="101"/>
      <c r="D1" s="101"/>
      <c r="E1" s="101"/>
      <c r="F1" s="101"/>
    </row>
    <row r="2" spans="2:6" ht="74.400000000000006" customHeight="1" x14ac:dyDescent="0.4">
      <c r="B2" s="96" t="s">
        <v>40</v>
      </c>
      <c r="C2" s="96"/>
      <c r="D2" s="96"/>
      <c r="E2" s="96"/>
      <c r="F2" s="96"/>
    </row>
    <row r="3" spans="2:6" ht="139.80000000000001" customHeight="1" x14ac:dyDescent="0.4">
      <c r="B3" s="96" t="s">
        <v>41</v>
      </c>
      <c r="C3" s="96"/>
      <c r="D3" s="96"/>
      <c r="E3" s="96"/>
      <c r="F3" s="96"/>
    </row>
    <row r="4" spans="2:6" ht="105" customHeight="1" x14ac:dyDescent="0.4">
      <c r="B4" s="96" t="s">
        <v>42</v>
      </c>
      <c r="C4" s="96"/>
      <c r="D4" s="96"/>
      <c r="E4" s="96"/>
      <c r="F4" s="96"/>
    </row>
    <row r="5" spans="2:6" ht="18.600000000000001" x14ac:dyDescent="0.4">
      <c r="B5" s="5" t="s">
        <v>43</v>
      </c>
      <c r="C5" s="5" t="s">
        <v>44</v>
      </c>
    </row>
    <row r="6" spans="2:6" x14ac:dyDescent="0.4">
      <c r="B6" s="54" t="s">
        <v>45</v>
      </c>
      <c r="C6" s="55" t="s">
        <v>46</v>
      </c>
    </row>
    <row r="7" spans="2:6" x14ac:dyDescent="0.4">
      <c r="B7" s="54" t="s">
        <v>47</v>
      </c>
      <c r="C7" s="55" t="s">
        <v>46</v>
      </c>
    </row>
    <row r="8" spans="2:6" x14ac:dyDescent="0.4">
      <c r="B8" s="54" t="s">
        <v>48</v>
      </c>
      <c r="C8" s="55" t="s">
        <v>49</v>
      </c>
    </row>
    <row r="9" spans="2:6" x14ac:dyDescent="0.4">
      <c r="B9" s="54" t="s">
        <v>50</v>
      </c>
      <c r="C9" s="55" t="s">
        <v>49</v>
      </c>
    </row>
  </sheetData>
  <mergeCells count="4">
    <mergeCell ref="B1:F1"/>
    <mergeCell ref="B2:F2"/>
    <mergeCell ref="B3:F3"/>
    <mergeCell ref="B4:F4"/>
  </mergeCells>
  <hyperlinks>
    <hyperlink ref="C6" location="'Sole Trader'!A1" display="Sole Trader Calculator" xr:uid="{C291CC23-4F58-46E0-94E0-6728924D10F8}"/>
    <hyperlink ref="C7" location="'Sole Trader'!A1" display="Sole Trader Calculator" xr:uid="{AFEC1B0D-462B-493C-9C94-A6F1A7683188}"/>
    <hyperlink ref="C8" location="'Limited Company (director)'!A1" display="Limited Company Calculator" xr:uid="{CF58E15C-545D-4FC1-9604-CC2A7D2C1033}"/>
    <hyperlink ref="C9" location="'Limited Company (director)'!A1" display="Limited Company Calculator" xr:uid="{68BDC198-07E2-4E0B-BB63-582D3D0A7EE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A884A-947F-4B21-9B0B-488439AC2B01}">
  <dimension ref="A1:Z1023"/>
  <sheetViews>
    <sheetView workbookViewId="0">
      <selection activeCell="G8" sqref="G8"/>
    </sheetView>
  </sheetViews>
  <sheetFormatPr defaultColWidth="44.33203125" defaultRowHeight="15" customHeight="1" x14ac:dyDescent="0.4"/>
  <cols>
    <col min="1" max="1" width="61.109375" style="13" customWidth="1"/>
    <col min="2" max="2" width="13.6640625" style="13" customWidth="1"/>
    <col min="3" max="3" width="15.44140625" style="13" customWidth="1"/>
    <col min="4" max="5" width="13.6640625" style="13" customWidth="1"/>
    <col min="6" max="6" width="18.21875" style="13" customWidth="1"/>
    <col min="7" max="7" width="21.5546875" style="13" customWidth="1"/>
    <col min="8" max="16" width="13.6640625" style="13" customWidth="1"/>
    <col min="17" max="16384" width="44.33203125" style="13"/>
  </cols>
  <sheetData>
    <row r="1" spans="1:26" ht="124.5" customHeight="1" x14ac:dyDescent="0.4">
      <c r="B1" s="56" t="s">
        <v>68</v>
      </c>
      <c r="D1" s="56"/>
      <c r="E1" s="56"/>
      <c r="F1" s="56"/>
      <c r="G1" s="56"/>
    </row>
    <row r="2" spans="1:26" ht="10.8" customHeight="1" x14ac:dyDescent="0.4">
      <c r="B2" s="56"/>
      <c r="D2" s="56"/>
      <c r="E2" s="56"/>
      <c r="F2" s="56"/>
      <c r="G2" s="56"/>
    </row>
    <row r="3" spans="1:26" ht="10.8" customHeight="1" x14ac:dyDescent="0.4">
      <c r="B3" s="56"/>
      <c r="D3" s="56"/>
      <c r="E3" s="56"/>
      <c r="F3" s="56"/>
      <c r="G3" s="56"/>
    </row>
    <row r="4" spans="1:26" ht="34.200000000000003" x14ac:dyDescent="0.4">
      <c r="A4" s="20" t="s">
        <v>84</v>
      </c>
      <c r="B4" s="56"/>
      <c r="D4" s="56"/>
      <c r="E4" s="56"/>
      <c r="F4" s="56"/>
      <c r="G4" s="56"/>
    </row>
    <row r="5" spans="1:26" ht="34.200000000000003" x14ac:dyDescent="0.4">
      <c r="A5" s="85" t="s">
        <v>69</v>
      </c>
      <c r="B5" s="85"/>
      <c r="C5" s="85"/>
      <c r="D5" s="85"/>
      <c r="E5" s="85"/>
      <c r="F5" s="56"/>
      <c r="G5" s="56"/>
    </row>
    <row r="6" spans="1:26" ht="10.8" customHeight="1" x14ac:dyDescent="0.4">
      <c r="B6" s="56"/>
      <c r="D6" s="56"/>
      <c r="E6" s="56"/>
      <c r="F6" s="56"/>
      <c r="G6" s="56"/>
    </row>
    <row r="7" spans="1:26" ht="34.200000000000003" x14ac:dyDescent="0.4">
      <c r="A7" s="13" t="s">
        <v>70</v>
      </c>
      <c r="B7" s="56"/>
      <c r="D7" s="56"/>
      <c r="E7" s="56"/>
      <c r="F7" s="56"/>
      <c r="G7" s="56"/>
    </row>
    <row r="8" spans="1:26" ht="20.399999999999999" customHeight="1" x14ac:dyDescent="0.4">
      <c r="A8" s="13" t="s">
        <v>71</v>
      </c>
      <c r="B8" s="56"/>
      <c r="D8" s="56"/>
      <c r="E8" s="56"/>
      <c r="F8" s="56"/>
      <c r="G8" s="56"/>
    </row>
    <row r="9" spans="1:26" ht="22.8" customHeight="1" x14ac:dyDescent="0.4">
      <c r="A9" s="13" t="s">
        <v>72</v>
      </c>
      <c r="B9" s="56"/>
      <c r="D9" s="56"/>
      <c r="E9" s="56"/>
      <c r="F9" s="56"/>
      <c r="G9" s="56"/>
    </row>
    <row r="10" spans="1:26" ht="17.399999999999999" customHeight="1" x14ac:dyDescent="0.4">
      <c r="A10" s="13" t="s">
        <v>73</v>
      </c>
      <c r="B10" s="56"/>
      <c r="D10" s="56"/>
      <c r="E10" s="56"/>
      <c r="F10" s="56"/>
      <c r="G10" s="56"/>
    </row>
    <row r="11" spans="1:26" ht="10.8" customHeight="1" x14ac:dyDescent="0.4">
      <c r="B11" s="56"/>
      <c r="D11" s="56"/>
      <c r="E11" s="56"/>
      <c r="F11" s="56"/>
      <c r="G11" s="56"/>
    </row>
    <row r="12" spans="1:26" ht="37.200000000000003" customHeight="1" x14ac:dyDescent="0.4">
      <c r="A12" s="105" t="s">
        <v>98</v>
      </c>
      <c r="B12" s="105"/>
      <c r="C12" s="105"/>
      <c r="D12" s="105"/>
      <c r="F12" s="57" t="s">
        <v>61</v>
      </c>
      <c r="G12" s="57" t="s">
        <v>62</v>
      </c>
    </row>
    <row r="13" spans="1:26" ht="19.8" customHeight="1" x14ac:dyDescent="0.4">
      <c r="F13" s="58" t="s">
        <v>63</v>
      </c>
      <c r="G13" s="59">
        <v>10</v>
      </c>
      <c r="I13" s="106" t="s">
        <v>66</v>
      </c>
      <c r="J13" s="106"/>
      <c r="K13" s="106"/>
      <c r="L13" s="106"/>
      <c r="M13" s="106"/>
    </row>
    <row r="14" spans="1:26" ht="34.200000000000003" thickBot="1" x14ac:dyDescent="0.45">
      <c r="A14" s="3" t="s">
        <v>27</v>
      </c>
      <c r="B14" s="14" t="s">
        <v>28</v>
      </c>
      <c r="C14" s="14" t="s">
        <v>29</v>
      </c>
      <c r="D14" s="14"/>
      <c r="E14" s="14"/>
      <c r="F14" s="58" t="s">
        <v>64</v>
      </c>
      <c r="G14" s="59">
        <v>18</v>
      </c>
      <c r="H14" s="14"/>
      <c r="I14" s="104" t="s">
        <v>67</v>
      </c>
      <c r="J14" s="104"/>
      <c r="K14" s="104"/>
      <c r="L14" s="104"/>
      <c r="M14" s="104"/>
      <c r="N14" s="14"/>
      <c r="O14" s="14"/>
      <c r="P14" s="14"/>
      <c r="Q14" s="14"/>
      <c r="R14" s="14"/>
      <c r="S14" s="14"/>
      <c r="T14" s="14"/>
      <c r="U14" s="14"/>
      <c r="V14" s="14"/>
      <c r="W14" s="14"/>
      <c r="X14" s="14"/>
      <c r="Y14" s="14"/>
      <c r="Z14" s="14"/>
    </row>
    <row r="15" spans="1:26" ht="15.75" customHeight="1" x14ac:dyDescent="0.4">
      <c r="A15" s="1" t="s">
        <v>2</v>
      </c>
      <c r="B15" s="60"/>
      <c r="C15" s="13">
        <f>IF(B15&lt;25,0,IF(B15&lt;=50,10,IF(B15&lt;=100,18,26)))</f>
        <v>0</v>
      </c>
      <c r="F15" s="58" t="s">
        <v>65</v>
      </c>
      <c r="G15" s="59">
        <v>26</v>
      </c>
    </row>
    <row r="16" spans="1:26" ht="15.75" customHeight="1" x14ac:dyDescent="0.4">
      <c r="A16" s="1" t="s">
        <v>3</v>
      </c>
      <c r="B16" s="61"/>
      <c r="C16" s="13">
        <f t="shared" ref="C16:C26" si="0">IF(B16&lt;25,0,IF(B16&lt;=50,10,IF(B16&lt;=100,18,26)))</f>
        <v>0</v>
      </c>
    </row>
    <row r="17" spans="1:11" ht="15.75" customHeight="1" x14ac:dyDescent="0.4">
      <c r="A17" s="1" t="s">
        <v>4</v>
      </c>
      <c r="B17" s="61"/>
      <c r="C17" s="13">
        <f t="shared" si="0"/>
        <v>0</v>
      </c>
      <c r="F17" s="103" t="s">
        <v>74</v>
      </c>
      <c r="G17" s="103"/>
      <c r="H17" s="103"/>
      <c r="I17" s="103"/>
      <c r="J17" s="103"/>
      <c r="K17" s="103"/>
    </row>
    <row r="18" spans="1:11" ht="15.75" customHeight="1" x14ac:dyDescent="0.4">
      <c r="A18" s="1" t="s">
        <v>5</v>
      </c>
      <c r="B18" s="61"/>
      <c r="C18" s="13">
        <f t="shared" si="0"/>
        <v>0</v>
      </c>
      <c r="F18" s="103"/>
      <c r="G18" s="103"/>
      <c r="H18" s="103"/>
      <c r="I18" s="103"/>
      <c r="J18" s="103"/>
      <c r="K18" s="103"/>
    </row>
    <row r="19" spans="1:11" ht="15.75" customHeight="1" x14ac:dyDescent="0.4">
      <c r="A19" s="1" t="s">
        <v>6</v>
      </c>
      <c r="B19" s="61"/>
      <c r="C19" s="13">
        <f t="shared" si="0"/>
        <v>0</v>
      </c>
      <c r="F19" s="103"/>
      <c r="G19" s="103"/>
      <c r="H19" s="103"/>
      <c r="I19" s="103"/>
      <c r="J19" s="103"/>
      <c r="K19" s="103"/>
    </row>
    <row r="20" spans="1:11" ht="15.75" customHeight="1" x14ac:dyDescent="0.4">
      <c r="A20" s="1" t="s">
        <v>7</v>
      </c>
      <c r="B20" s="61"/>
      <c r="C20" s="13">
        <f t="shared" si="0"/>
        <v>0</v>
      </c>
      <c r="F20" s="103"/>
      <c r="G20" s="103"/>
      <c r="H20" s="103"/>
      <c r="I20" s="103"/>
      <c r="J20" s="103"/>
      <c r="K20" s="103"/>
    </row>
    <row r="21" spans="1:11" ht="15.75" customHeight="1" x14ac:dyDescent="0.4">
      <c r="A21" s="1" t="s">
        <v>8</v>
      </c>
      <c r="B21" s="61"/>
      <c r="C21" s="13">
        <f t="shared" si="0"/>
        <v>0</v>
      </c>
      <c r="F21" s="103"/>
      <c r="G21" s="103"/>
      <c r="H21" s="103"/>
      <c r="I21" s="103"/>
      <c r="J21" s="103"/>
      <c r="K21" s="103"/>
    </row>
    <row r="22" spans="1:11" ht="15.75" customHeight="1" x14ac:dyDescent="0.4">
      <c r="A22" s="1" t="s">
        <v>9</v>
      </c>
      <c r="B22" s="61"/>
      <c r="C22" s="13">
        <f t="shared" si="0"/>
        <v>0</v>
      </c>
      <c r="F22" s="103"/>
      <c r="G22" s="103"/>
      <c r="H22" s="103"/>
      <c r="I22" s="103"/>
      <c r="J22" s="103"/>
      <c r="K22" s="103"/>
    </row>
    <row r="23" spans="1:11" ht="15.75" customHeight="1" x14ac:dyDescent="0.4">
      <c r="A23" s="1" t="s">
        <v>10</v>
      </c>
      <c r="B23" s="61"/>
      <c r="C23" s="13">
        <f t="shared" si="0"/>
        <v>0</v>
      </c>
      <c r="F23" s="103"/>
      <c r="G23" s="103"/>
      <c r="H23" s="103"/>
      <c r="I23" s="103"/>
      <c r="J23" s="103"/>
      <c r="K23" s="103"/>
    </row>
    <row r="24" spans="1:11" ht="15.75" customHeight="1" x14ac:dyDescent="0.4">
      <c r="A24" s="1" t="s">
        <v>11</v>
      </c>
      <c r="B24" s="61"/>
      <c r="C24" s="13">
        <f t="shared" si="0"/>
        <v>0</v>
      </c>
      <c r="F24" s="103"/>
      <c r="G24" s="103"/>
      <c r="H24" s="103"/>
      <c r="I24" s="103"/>
      <c r="J24" s="103"/>
      <c r="K24" s="103"/>
    </row>
    <row r="25" spans="1:11" ht="15.75" customHeight="1" x14ac:dyDescent="0.4">
      <c r="A25" s="1" t="s">
        <v>12</v>
      </c>
      <c r="B25" s="61"/>
      <c r="C25" s="13">
        <f t="shared" si="0"/>
        <v>0</v>
      </c>
      <c r="F25" s="103"/>
      <c r="G25" s="103"/>
      <c r="H25" s="103"/>
      <c r="I25" s="103"/>
      <c r="J25" s="103"/>
      <c r="K25" s="103"/>
    </row>
    <row r="26" spans="1:11" ht="15.75" customHeight="1" thickBot="1" x14ac:dyDescent="0.45">
      <c r="A26" s="1" t="s">
        <v>13</v>
      </c>
      <c r="B26" s="62"/>
      <c r="C26" s="13">
        <f t="shared" si="0"/>
        <v>0</v>
      </c>
      <c r="F26" s="14"/>
      <c r="G26" s="14"/>
      <c r="H26" s="14"/>
      <c r="I26" s="14"/>
      <c r="J26" s="14"/>
      <c r="K26" s="14"/>
    </row>
    <row r="27" spans="1:11" ht="15.75" customHeight="1" x14ac:dyDescent="0.4">
      <c r="A27" s="1"/>
      <c r="F27" s="103" t="s">
        <v>75</v>
      </c>
      <c r="G27" s="103"/>
      <c r="H27" s="103"/>
      <c r="I27" s="103"/>
      <c r="J27" s="103"/>
      <c r="K27" s="103"/>
    </row>
    <row r="28" spans="1:11" ht="15.75" customHeight="1" x14ac:dyDescent="0.4">
      <c r="A28" s="1" t="s">
        <v>26</v>
      </c>
      <c r="B28" s="63">
        <f>SUM(B15:B26)</f>
        <v>0</v>
      </c>
      <c r="C28" s="64">
        <f>SUM(C15:C26)</f>
        <v>0</v>
      </c>
      <c r="F28" s="103"/>
      <c r="G28" s="103"/>
      <c r="H28" s="103"/>
      <c r="I28" s="103"/>
      <c r="J28" s="103"/>
      <c r="K28" s="103"/>
    </row>
    <row r="29" spans="1:11" ht="15.75" customHeight="1" thickBot="1" x14ac:dyDescent="0.45">
      <c r="A29" s="1"/>
      <c r="C29" s="25"/>
      <c r="F29" s="103"/>
      <c r="G29" s="103"/>
      <c r="H29" s="103"/>
      <c r="I29" s="103"/>
      <c r="J29" s="103"/>
      <c r="K29" s="103"/>
    </row>
    <row r="30" spans="1:11" ht="15.75" customHeight="1" thickBot="1" x14ac:dyDescent="0.45">
      <c r="A30" s="1" t="s">
        <v>30</v>
      </c>
      <c r="C30" s="65">
        <f>C29+C28</f>
        <v>0</v>
      </c>
      <c r="F30" s="103"/>
      <c r="G30" s="103"/>
      <c r="H30" s="103"/>
      <c r="I30" s="103"/>
      <c r="J30" s="103"/>
      <c r="K30" s="103"/>
    </row>
    <row r="31" spans="1:11" ht="15.75" customHeight="1" x14ac:dyDescent="0.4">
      <c r="F31" s="103"/>
      <c r="G31" s="103"/>
      <c r="H31" s="103"/>
      <c r="I31" s="103"/>
      <c r="J31" s="103"/>
      <c r="K31" s="103"/>
    </row>
    <row r="32" spans="1:11" ht="15.75" customHeight="1" x14ac:dyDescent="0.4">
      <c r="A32" s="15" t="s">
        <v>80</v>
      </c>
      <c r="C32" s="25"/>
      <c r="F32" s="103"/>
      <c r="G32" s="103"/>
      <c r="H32" s="103"/>
      <c r="I32" s="103"/>
      <c r="J32" s="103"/>
      <c r="K32" s="103"/>
    </row>
    <row r="33" spans="1:14" ht="15.75" customHeight="1" x14ac:dyDescent="0.4">
      <c r="A33" s="1" t="s">
        <v>77</v>
      </c>
      <c r="B33" s="66">
        <v>0</v>
      </c>
      <c r="C33" s="25"/>
      <c r="F33" s="14"/>
      <c r="G33" s="14"/>
      <c r="H33" s="14"/>
      <c r="I33" s="14"/>
      <c r="J33" s="14"/>
      <c r="K33" s="14"/>
    </row>
    <row r="34" spans="1:14" ht="15.75" customHeight="1" x14ac:dyDescent="0.4">
      <c r="A34" s="1" t="s">
        <v>78</v>
      </c>
      <c r="B34" s="67">
        <v>0</v>
      </c>
      <c r="C34" s="25"/>
      <c r="F34" s="85" t="s">
        <v>76</v>
      </c>
      <c r="G34" s="85"/>
      <c r="H34" s="85"/>
      <c r="I34" s="85"/>
      <c r="J34" s="85"/>
      <c r="K34" s="85"/>
    </row>
    <row r="35" spans="1:14" ht="15.75" customHeight="1" x14ac:dyDescent="0.4">
      <c r="A35" s="1" t="s">
        <v>79</v>
      </c>
      <c r="B35" s="33">
        <f>(B33*B34)</f>
        <v>0</v>
      </c>
      <c r="C35" s="25"/>
      <c r="F35" s="85"/>
      <c r="G35" s="85"/>
      <c r="H35" s="85"/>
      <c r="I35" s="85"/>
      <c r="J35" s="85"/>
      <c r="K35" s="85"/>
    </row>
    <row r="36" spans="1:14" ht="15.75" customHeight="1" x14ac:dyDescent="0.4">
      <c r="A36" s="1"/>
      <c r="C36" s="25"/>
      <c r="F36" s="85"/>
      <c r="G36" s="85"/>
      <c r="H36" s="85"/>
      <c r="I36" s="85"/>
      <c r="J36" s="85"/>
      <c r="K36" s="85"/>
    </row>
    <row r="37" spans="1:14" ht="15.75" customHeight="1" x14ac:dyDescent="0.4">
      <c r="A37" s="15" t="s">
        <v>81</v>
      </c>
      <c r="C37" s="25"/>
      <c r="F37" s="85"/>
      <c r="G37" s="85"/>
      <c r="H37" s="85"/>
      <c r="I37" s="85"/>
      <c r="J37" s="85"/>
      <c r="K37" s="85"/>
    </row>
    <row r="38" spans="1:14" ht="15.75" customHeight="1" x14ac:dyDescent="0.4">
      <c r="A38" s="1" t="s">
        <v>82</v>
      </c>
      <c r="B38" s="66">
        <v>0</v>
      </c>
      <c r="C38" s="25"/>
      <c r="F38" s="85"/>
      <c r="G38" s="85"/>
      <c r="H38" s="85"/>
      <c r="I38" s="85"/>
      <c r="J38" s="85"/>
      <c r="K38" s="85"/>
    </row>
    <row r="39" spans="1:14" ht="15.75" customHeight="1" x14ac:dyDescent="0.4">
      <c r="A39" s="1" t="s">
        <v>83</v>
      </c>
      <c r="B39" s="67">
        <v>0</v>
      </c>
      <c r="C39" s="25"/>
      <c r="F39" s="85"/>
      <c r="G39" s="85"/>
      <c r="H39" s="85"/>
      <c r="I39" s="85"/>
      <c r="J39" s="85"/>
      <c r="K39" s="85"/>
    </row>
    <row r="40" spans="1:14" ht="15.75" customHeight="1" x14ac:dyDescent="0.4">
      <c r="A40" s="1" t="s">
        <v>79</v>
      </c>
      <c r="B40" s="33">
        <f>(B38*B39)</f>
        <v>0</v>
      </c>
      <c r="C40" s="25"/>
      <c r="F40" s="85"/>
      <c r="G40" s="85"/>
      <c r="H40" s="85"/>
      <c r="I40" s="85"/>
      <c r="J40" s="85"/>
      <c r="K40" s="85"/>
    </row>
    <row r="41" spans="1:14" ht="15.75" customHeight="1" x14ac:dyDescent="0.4">
      <c r="A41" s="1"/>
      <c r="C41" s="25"/>
    </row>
    <row r="42" spans="1:14" ht="15.75" customHeight="1" x14ac:dyDescent="0.4">
      <c r="A42" s="1"/>
      <c r="C42" s="25"/>
    </row>
    <row r="43" spans="1:14" ht="15.75" customHeight="1" x14ac:dyDescent="0.4">
      <c r="A43" s="102" t="s">
        <v>86</v>
      </c>
      <c r="B43" s="102"/>
      <c r="C43" s="102"/>
    </row>
    <row r="44" spans="1:14" ht="15.75" customHeight="1" x14ac:dyDescent="0.4">
      <c r="A44" s="102"/>
      <c r="B44" s="102"/>
      <c r="C44" s="102"/>
    </row>
    <row r="45" spans="1:14" ht="15.75" customHeight="1" x14ac:dyDescent="0.4">
      <c r="A45" s="1"/>
      <c r="C45" s="25"/>
    </row>
    <row r="46" spans="1:14" ht="25.2" x14ac:dyDescent="0.4">
      <c r="A46" s="21" t="s">
        <v>85</v>
      </c>
      <c r="C46" s="25"/>
    </row>
    <row r="47" spans="1:14" ht="68.400000000000006" customHeight="1" x14ac:dyDescent="0.4">
      <c r="A47" s="96" t="s">
        <v>36</v>
      </c>
      <c r="B47" s="96"/>
      <c r="C47" s="96"/>
      <c r="D47" s="96"/>
      <c r="E47" s="96"/>
      <c r="F47" s="17"/>
      <c r="G47" s="17"/>
      <c r="H47" s="17"/>
      <c r="J47" s="16"/>
      <c r="K47" s="16"/>
      <c r="L47" s="16"/>
      <c r="M47" s="16"/>
      <c r="N47" s="16"/>
    </row>
    <row r="48" spans="1:14" ht="85.8" customHeight="1" x14ac:dyDescent="0.4">
      <c r="A48" s="97" t="s">
        <v>39</v>
      </c>
      <c r="B48" s="97"/>
      <c r="C48" s="97"/>
      <c r="D48" s="97"/>
      <c r="E48" s="97"/>
      <c r="F48" s="18"/>
      <c r="G48" s="19" t="s">
        <v>90</v>
      </c>
      <c r="H48" s="102" t="s">
        <v>91</v>
      </c>
      <c r="I48" s="99"/>
      <c r="J48" s="99"/>
      <c r="K48" s="99"/>
    </row>
    <row r="49" spans="1:16" ht="16.8" x14ac:dyDescent="0.4">
      <c r="A49" s="26" t="s">
        <v>0</v>
      </c>
      <c r="B49" s="27">
        <f>E76</f>
        <v>0</v>
      </c>
    </row>
    <row r="50" spans="1:16" ht="16.8" x14ac:dyDescent="0.4"/>
    <row r="51" spans="1:16" ht="16.8" x14ac:dyDescent="0.4">
      <c r="A51" s="28" t="s">
        <v>1</v>
      </c>
      <c r="C51" s="100" t="s">
        <v>31</v>
      </c>
      <c r="D51" s="100"/>
      <c r="E51" s="100"/>
      <c r="F51" s="100"/>
      <c r="G51" s="100"/>
      <c r="H51" s="100"/>
      <c r="I51" s="100"/>
    </row>
    <row r="52" spans="1:16" ht="16.8" x14ac:dyDescent="0.4">
      <c r="B52" s="13" t="s">
        <v>2</v>
      </c>
      <c r="C52" s="13" t="s">
        <v>3</v>
      </c>
      <c r="D52" s="13" t="s">
        <v>4</v>
      </c>
      <c r="E52" s="13" t="s">
        <v>5</v>
      </c>
      <c r="F52" s="13" t="s">
        <v>6</v>
      </c>
      <c r="G52" s="13" t="s">
        <v>7</v>
      </c>
      <c r="H52" s="13" t="s">
        <v>8</v>
      </c>
      <c r="I52" s="13" t="s">
        <v>9</v>
      </c>
      <c r="J52" s="13" t="s">
        <v>10</v>
      </c>
      <c r="K52" s="13" t="s">
        <v>11</v>
      </c>
      <c r="L52" s="13" t="s">
        <v>12</v>
      </c>
      <c r="M52" s="13" t="s">
        <v>13</v>
      </c>
    </row>
    <row r="53" spans="1:16" ht="15" customHeight="1" thickBot="1" x14ac:dyDescent="0.45"/>
    <row r="54" spans="1:16" ht="16.8" x14ac:dyDescent="0.4">
      <c r="A54" s="1" t="s">
        <v>89</v>
      </c>
      <c r="B54" s="29"/>
      <c r="C54" s="30"/>
      <c r="D54" s="30"/>
      <c r="E54" s="30"/>
      <c r="F54" s="30"/>
      <c r="G54" s="31"/>
      <c r="H54" s="30"/>
      <c r="I54" s="31"/>
      <c r="J54" s="30"/>
      <c r="K54" s="31"/>
      <c r="L54" s="30"/>
      <c r="M54" s="32"/>
      <c r="N54" s="33"/>
      <c r="O54" s="33">
        <f>SUM(B54:M54)</f>
        <v>0</v>
      </c>
      <c r="P54" s="33"/>
    </row>
    <row r="55" spans="1:16" ht="16.8" x14ac:dyDescent="0.4">
      <c r="A55" s="1" t="s">
        <v>14</v>
      </c>
      <c r="B55" s="34"/>
      <c r="C55" s="35"/>
      <c r="D55" s="35"/>
      <c r="E55" s="35"/>
      <c r="F55" s="35"/>
      <c r="G55" s="36"/>
      <c r="H55" s="35"/>
      <c r="I55" s="36"/>
      <c r="J55" s="35"/>
      <c r="K55" s="36"/>
      <c r="L55" s="35"/>
      <c r="M55" s="37"/>
      <c r="N55" s="33"/>
      <c r="O55" s="33">
        <f t="shared" ref="O55:O59" si="1">SUM(B55:M55)</f>
        <v>0</v>
      </c>
      <c r="P55" s="33"/>
    </row>
    <row r="56" spans="1:16" ht="42" customHeight="1" x14ac:dyDescent="0.4">
      <c r="A56" s="3" t="s">
        <v>88</v>
      </c>
      <c r="B56" s="34"/>
      <c r="C56" s="35"/>
      <c r="D56" s="35"/>
      <c r="E56" s="35"/>
      <c r="F56" s="35"/>
      <c r="G56" s="36"/>
      <c r="H56" s="35"/>
      <c r="I56" s="36"/>
      <c r="J56" s="35"/>
      <c r="K56" s="36"/>
      <c r="L56" s="35"/>
      <c r="M56" s="37"/>
      <c r="N56" s="33"/>
      <c r="O56" s="33">
        <f t="shared" si="1"/>
        <v>0</v>
      </c>
      <c r="P56" s="33"/>
    </row>
    <row r="57" spans="1:16" ht="16.8" x14ac:dyDescent="0.4">
      <c r="A57" s="1" t="s">
        <v>87</v>
      </c>
      <c r="B57" s="34"/>
      <c r="C57" s="35"/>
      <c r="D57" s="35"/>
      <c r="E57" s="35"/>
      <c r="F57" s="35"/>
      <c r="G57" s="36"/>
      <c r="H57" s="35"/>
      <c r="I57" s="36"/>
      <c r="J57" s="35"/>
      <c r="K57" s="36"/>
      <c r="L57" s="35"/>
      <c r="M57" s="37"/>
      <c r="N57" s="33"/>
      <c r="O57" s="33">
        <f t="shared" si="1"/>
        <v>0</v>
      </c>
      <c r="P57" s="33"/>
    </row>
    <row r="58" spans="1:16" ht="16.8" x14ac:dyDescent="0.4">
      <c r="A58" s="1" t="s">
        <v>15</v>
      </c>
      <c r="B58" s="34"/>
      <c r="C58" s="35"/>
      <c r="D58" s="35"/>
      <c r="E58" s="35"/>
      <c r="F58" s="35"/>
      <c r="G58" s="36"/>
      <c r="H58" s="35"/>
      <c r="I58" s="36"/>
      <c r="J58" s="35"/>
      <c r="K58" s="36"/>
      <c r="L58" s="35"/>
      <c r="M58" s="37"/>
      <c r="N58" s="33"/>
      <c r="O58" s="33">
        <f t="shared" si="1"/>
        <v>0</v>
      </c>
      <c r="P58" s="33"/>
    </row>
    <row r="59" spans="1:16" ht="16.8" x14ac:dyDescent="0.4">
      <c r="A59" s="1" t="s">
        <v>38</v>
      </c>
      <c r="B59" s="38"/>
      <c r="C59" s="39"/>
      <c r="D59" s="39"/>
      <c r="E59" s="39"/>
      <c r="F59" s="39"/>
      <c r="G59" s="40"/>
      <c r="H59" s="39"/>
      <c r="I59" s="40"/>
      <c r="J59" s="39"/>
      <c r="K59" s="40"/>
      <c r="L59" s="39"/>
      <c r="M59" s="41"/>
      <c r="N59" s="33"/>
      <c r="O59" s="33">
        <f t="shared" si="1"/>
        <v>0</v>
      </c>
      <c r="P59" s="33"/>
    </row>
    <row r="60" spans="1:16" ht="16.8" x14ac:dyDescent="0.4">
      <c r="A60" s="1"/>
      <c r="B60" s="42"/>
      <c r="C60" s="36"/>
      <c r="D60" s="36"/>
      <c r="E60" s="36"/>
      <c r="F60" s="36"/>
      <c r="G60" s="36"/>
      <c r="H60" s="36"/>
      <c r="I60" s="36"/>
      <c r="J60" s="36"/>
      <c r="K60" s="36"/>
      <c r="L60" s="36"/>
      <c r="M60" s="37"/>
      <c r="N60" s="33"/>
      <c r="O60" s="33"/>
      <c r="P60" s="43" t="s">
        <v>16</v>
      </c>
    </row>
    <row r="61" spans="1:16" ht="15.75" customHeight="1" x14ac:dyDescent="0.4">
      <c r="A61" s="1" t="s">
        <v>17</v>
      </c>
      <c r="B61" s="44">
        <f t="shared" ref="B61:M61" si="2">SUM(B54:B59)</f>
        <v>0</v>
      </c>
      <c r="C61" s="44">
        <f t="shared" si="2"/>
        <v>0</v>
      </c>
      <c r="D61" s="44">
        <f t="shared" si="2"/>
        <v>0</v>
      </c>
      <c r="E61" s="44">
        <f t="shared" si="2"/>
        <v>0</v>
      </c>
      <c r="F61" s="44">
        <f t="shared" si="2"/>
        <v>0</v>
      </c>
      <c r="G61" s="44">
        <f t="shared" si="2"/>
        <v>0</v>
      </c>
      <c r="H61" s="44">
        <f t="shared" si="2"/>
        <v>0</v>
      </c>
      <c r="I61" s="44">
        <f t="shared" si="2"/>
        <v>0</v>
      </c>
      <c r="J61" s="44">
        <f t="shared" si="2"/>
        <v>0</v>
      </c>
      <c r="K61" s="44">
        <f t="shared" si="2"/>
        <v>0</v>
      </c>
      <c r="L61" s="44">
        <f t="shared" si="2"/>
        <v>0</v>
      </c>
      <c r="M61" s="44">
        <f t="shared" si="2"/>
        <v>0</v>
      </c>
      <c r="N61" s="33"/>
      <c r="O61" s="33">
        <f>SUM(O54:O59)</f>
        <v>0</v>
      </c>
      <c r="P61" s="43">
        <f>SUM(B61:M61)-O61</f>
        <v>0</v>
      </c>
    </row>
    <row r="62" spans="1:16" ht="15.75" customHeight="1" x14ac:dyDescent="0.4"/>
    <row r="63" spans="1:16" ht="15.75" customHeight="1" x14ac:dyDescent="0.4"/>
    <row r="64" spans="1:16" ht="15.75" customHeight="1" thickBot="1" x14ac:dyDescent="0.45"/>
    <row r="65" spans="1:11" ht="51" customHeight="1" thickBot="1" x14ac:dyDescent="0.45">
      <c r="A65" s="3" t="s">
        <v>33</v>
      </c>
      <c r="B65" s="45"/>
      <c r="H65" s="4"/>
      <c r="I65" s="4"/>
      <c r="J65" s="4"/>
      <c r="K65" s="4"/>
    </row>
    <row r="66" spans="1:11" ht="15.75" customHeight="1" thickBot="1" x14ac:dyDescent="0.45">
      <c r="A66" s="1" t="s">
        <v>18</v>
      </c>
      <c r="B66" s="46"/>
      <c r="G66" s="4"/>
      <c r="H66" s="4"/>
      <c r="I66" s="4"/>
      <c r="J66" s="4"/>
      <c r="K66" s="4"/>
    </row>
    <row r="67" spans="1:11" ht="15.75" customHeight="1" x14ac:dyDescent="0.4">
      <c r="G67" s="4"/>
      <c r="H67" s="4"/>
      <c r="I67" s="4"/>
      <c r="J67" s="4"/>
      <c r="K67" s="4"/>
    </row>
    <row r="68" spans="1:11" ht="37.799999999999997" customHeight="1" thickBot="1" x14ac:dyDescent="0.45">
      <c r="A68" s="14"/>
      <c r="B68" s="14" t="s">
        <v>19</v>
      </c>
      <c r="C68" s="14" t="s">
        <v>20</v>
      </c>
      <c r="D68" s="14" t="s">
        <v>21</v>
      </c>
      <c r="E68" s="14" t="s">
        <v>22</v>
      </c>
      <c r="G68" s="86" t="s">
        <v>37</v>
      </c>
      <c r="H68" s="86"/>
      <c r="I68" s="86"/>
      <c r="J68" s="86"/>
      <c r="K68" s="86"/>
    </row>
    <row r="69" spans="1:11" ht="15.75" customHeight="1" x14ac:dyDescent="0.4">
      <c r="A69" s="1" t="s">
        <v>23</v>
      </c>
      <c r="B69" s="47"/>
      <c r="C69" s="48"/>
      <c r="D69" s="49">
        <f t="shared" ref="D69:D74" si="3">IFERROR(C69*(1/$B$65),0)</f>
        <v>0</v>
      </c>
      <c r="E69" s="25">
        <f>$O$61*D69</f>
        <v>0</v>
      </c>
      <c r="G69" s="86"/>
      <c r="H69" s="86"/>
      <c r="I69" s="86"/>
      <c r="J69" s="86"/>
      <c r="K69" s="86"/>
    </row>
    <row r="70" spans="1:11" ht="18.600000000000001" customHeight="1" x14ac:dyDescent="0.4">
      <c r="A70" s="1" t="s">
        <v>24</v>
      </c>
      <c r="B70" s="50"/>
      <c r="C70" s="51"/>
      <c r="D70" s="49">
        <f t="shared" si="3"/>
        <v>0</v>
      </c>
      <c r="E70" s="25">
        <f t="shared" ref="E70:E74" si="4">$O$61*D70</f>
        <v>0</v>
      </c>
      <c r="G70" s="86"/>
      <c r="H70" s="86"/>
      <c r="I70" s="86"/>
      <c r="J70" s="86"/>
      <c r="K70" s="86"/>
    </row>
    <row r="71" spans="1:11" ht="15.75" customHeight="1" x14ac:dyDescent="0.4">
      <c r="A71" s="1" t="s">
        <v>25</v>
      </c>
      <c r="B71" s="50"/>
      <c r="C71" s="51"/>
      <c r="D71" s="49">
        <f t="shared" si="3"/>
        <v>0</v>
      </c>
      <c r="E71" s="25">
        <f t="shared" si="4"/>
        <v>0</v>
      </c>
      <c r="G71" s="86"/>
      <c r="H71" s="86"/>
      <c r="I71" s="86"/>
      <c r="J71" s="86"/>
      <c r="K71" s="86"/>
    </row>
    <row r="72" spans="1:11" ht="15.75" customHeight="1" x14ac:dyDescent="0.4">
      <c r="A72" s="1" t="s">
        <v>32</v>
      </c>
      <c r="B72" s="50"/>
      <c r="C72" s="51"/>
      <c r="D72" s="49">
        <f t="shared" si="3"/>
        <v>0</v>
      </c>
      <c r="E72" s="25">
        <f t="shared" si="4"/>
        <v>0</v>
      </c>
      <c r="G72" s="86"/>
      <c r="H72" s="86"/>
      <c r="I72" s="86"/>
      <c r="J72" s="86"/>
      <c r="K72" s="86"/>
    </row>
    <row r="73" spans="1:11" ht="15.75" customHeight="1" x14ac:dyDescent="0.4">
      <c r="A73" s="1" t="s">
        <v>34</v>
      </c>
      <c r="B73" s="50"/>
      <c r="C73" s="51"/>
      <c r="D73" s="49">
        <f t="shared" si="3"/>
        <v>0</v>
      </c>
      <c r="E73" s="25">
        <f t="shared" si="4"/>
        <v>0</v>
      </c>
    </row>
    <row r="74" spans="1:11" ht="15.75" customHeight="1" thickBot="1" x14ac:dyDescent="0.45">
      <c r="A74" s="1" t="s">
        <v>35</v>
      </c>
      <c r="B74" s="52"/>
      <c r="C74" s="53"/>
      <c r="D74" s="49">
        <f t="shared" si="3"/>
        <v>0</v>
      </c>
      <c r="E74" s="25">
        <f t="shared" si="4"/>
        <v>0</v>
      </c>
    </row>
    <row r="75" spans="1:11" ht="15.75" customHeight="1" x14ac:dyDescent="0.4">
      <c r="E75" s="25"/>
    </row>
    <row r="76" spans="1:11" ht="15.75" customHeight="1" x14ac:dyDescent="0.4">
      <c r="A76" s="1" t="s">
        <v>26</v>
      </c>
      <c r="E76" s="25">
        <f>SUM(E69:E74)</f>
        <v>0</v>
      </c>
    </row>
    <row r="77" spans="1:11" ht="15.75" customHeight="1" x14ac:dyDescent="0.4"/>
    <row r="78" spans="1:11" ht="15.75" customHeight="1" x14ac:dyDescent="0.4">
      <c r="A78" s="69" t="s">
        <v>96</v>
      </c>
    </row>
    <row r="79" spans="1:11" ht="15.75" customHeight="1" x14ac:dyDescent="0.4"/>
    <row r="80" spans="1:11" ht="15.75" customHeight="1" x14ac:dyDescent="0.4"/>
    <row r="81" ht="15.75" customHeight="1" x14ac:dyDescent="0.4"/>
    <row r="82" ht="15.75" customHeight="1" x14ac:dyDescent="0.4"/>
    <row r="83" ht="15.75" customHeight="1" x14ac:dyDescent="0.4"/>
    <row r="84" ht="15.75" customHeight="1" x14ac:dyDescent="0.4"/>
    <row r="85" ht="15.75" customHeight="1" x14ac:dyDescent="0.4"/>
    <row r="86" ht="15.75" customHeight="1" x14ac:dyDescent="0.4"/>
    <row r="87" ht="15.75" customHeight="1" x14ac:dyDescent="0.4"/>
    <row r="88" ht="15.75" customHeight="1" x14ac:dyDescent="0.4"/>
    <row r="89" ht="15.75" customHeight="1" x14ac:dyDescent="0.4"/>
    <row r="90" ht="15.75" customHeight="1" x14ac:dyDescent="0.4"/>
    <row r="91" ht="15.75" customHeight="1" x14ac:dyDescent="0.4"/>
    <row r="92" ht="15.75" customHeight="1" x14ac:dyDescent="0.4"/>
    <row r="93" ht="15.75" customHeight="1" x14ac:dyDescent="0.4"/>
    <row r="94" ht="15.75" customHeight="1" x14ac:dyDescent="0.4"/>
    <row r="95" ht="15.75" customHeight="1" x14ac:dyDescent="0.4"/>
    <row r="96" ht="15.75" customHeight="1" x14ac:dyDescent="0.4"/>
    <row r="97" ht="15.75" customHeight="1" x14ac:dyDescent="0.4"/>
    <row r="98" ht="15.75" customHeight="1" x14ac:dyDescent="0.4"/>
    <row r="99" ht="15.75" customHeight="1" x14ac:dyDescent="0.4"/>
    <row r="100" ht="15.75" customHeight="1" x14ac:dyDescent="0.4"/>
    <row r="101" ht="15.75" customHeight="1" x14ac:dyDescent="0.4"/>
    <row r="102" ht="15.75" customHeight="1" x14ac:dyDescent="0.4"/>
    <row r="103" ht="15.75" customHeight="1" x14ac:dyDescent="0.4"/>
    <row r="104" ht="15.75" customHeight="1" x14ac:dyDescent="0.4"/>
    <row r="105" ht="15.75" customHeight="1" x14ac:dyDescent="0.4"/>
    <row r="106" ht="15.75" customHeight="1" x14ac:dyDescent="0.4"/>
    <row r="107" ht="15.75" customHeight="1" x14ac:dyDescent="0.4"/>
    <row r="108" ht="15.75" customHeight="1" x14ac:dyDescent="0.4"/>
    <row r="109" ht="15.75" customHeight="1" x14ac:dyDescent="0.4"/>
    <row r="110" ht="15.75" customHeight="1" x14ac:dyDescent="0.4"/>
    <row r="111" ht="15.75" customHeight="1" x14ac:dyDescent="0.4"/>
    <row r="112" ht="15.75" customHeight="1" x14ac:dyDescent="0.4"/>
    <row r="113" ht="15.75" customHeight="1" x14ac:dyDescent="0.4"/>
    <row r="114" ht="15.75" customHeight="1" x14ac:dyDescent="0.4"/>
    <row r="115" ht="15.75" customHeight="1" x14ac:dyDescent="0.4"/>
    <row r="116" ht="15.75" customHeight="1" x14ac:dyDescent="0.4"/>
    <row r="117" ht="15.75" customHeight="1" x14ac:dyDescent="0.4"/>
    <row r="118" ht="15.75" customHeight="1" x14ac:dyDescent="0.4"/>
    <row r="119" ht="15.75" customHeight="1" x14ac:dyDescent="0.4"/>
    <row r="120" ht="15.75" customHeight="1" x14ac:dyDescent="0.4"/>
    <row r="121" ht="15.75" customHeight="1" x14ac:dyDescent="0.4"/>
    <row r="122" ht="15.75" customHeight="1" x14ac:dyDescent="0.4"/>
    <row r="123" ht="15.75" customHeight="1" x14ac:dyDescent="0.4"/>
    <row r="124" ht="15.75" customHeight="1" x14ac:dyDescent="0.4"/>
    <row r="125" ht="15.75" customHeight="1" x14ac:dyDescent="0.4"/>
    <row r="126" ht="15.75" customHeight="1" x14ac:dyDescent="0.4"/>
    <row r="127" ht="15.75" customHeight="1" x14ac:dyDescent="0.4"/>
    <row r="128" ht="15.75" customHeight="1" x14ac:dyDescent="0.4"/>
    <row r="129" ht="15.75" customHeight="1" x14ac:dyDescent="0.4"/>
    <row r="130" ht="15.75" customHeight="1" x14ac:dyDescent="0.4"/>
    <row r="131" ht="15.75" customHeight="1" x14ac:dyDescent="0.4"/>
    <row r="132" ht="15.75" customHeight="1" x14ac:dyDescent="0.4"/>
    <row r="133" ht="15.75" customHeight="1" x14ac:dyDescent="0.4"/>
    <row r="134" ht="15.75" customHeight="1" x14ac:dyDescent="0.4"/>
    <row r="135" ht="15.75" customHeight="1" x14ac:dyDescent="0.4"/>
    <row r="136" ht="15.75" customHeight="1" x14ac:dyDescent="0.4"/>
    <row r="137" ht="15.75" customHeight="1" x14ac:dyDescent="0.4"/>
    <row r="138" ht="15.75" customHeight="1" x14ac:dyDescent="0.4"/>
    <row r="139" ht="15.75" customHeight="1" x14ac:dyDescent="0.4"/>
    <row r="140" ht="15.75" customHeight="1" x14ac:dyDescent="0.4"/>
    <row r="141" ht="15.75" customHeight="1" x14ac:dyDescent="0.4"/>
    <row r="142" ht="15.75" customHeight="1" x14ac:dyDescent="0.4"/>
    <row r="143" ht="15.75" customHeight="1" x14ac:dyDescent="0.4"/>
    <row r="144" ht="15.75" customHeight="1" x14ac:dyDescent="0.4"/>
    <row r="145" ht="15.75" customHeight="1" x14ac:dyDescent="0.4"/>
    <row r="146" ht="15.75" customHeight="1" x14ac:dyDescent="0.4"/>
    <row r="147" ht="15.75" customHeight="1" x14ac:dyDescent="0.4"/>
    <row r="148" ht="15.75" customHeight="1" x14ac:dyDescent="0.4"/>
    <row r="149" ht="15.75" customHeight="1" x14ac:dyDescent="0.4"/>
    <row r="150" ht="15.75" customHeight="1" x14ac:dyDescent="0.4"/>
    <row r="151" ht="15.75" customHeight="1" x14ac:dyDescent="0.4"/>
    <row r="152" ht="15.75" customHeight="1" x14ac:dyDescent="0.4"/>
    <row r="153" ht="15.75" customHeight="1" x14ac:dyDescent="0.4"/>
    <row r="154" ht="15.75" customHeight="1" x14ac:dyDescent="0.4"/>
    <row r="155" ht="15.75" customHeight="1" x14ac:dyDescent="0.4"/>
    <row r="156" ht="15.75" customHeight="1" x14ac:dyDescent="0.4"/>
    <row r="157" ht="15.75" customHeight="1" x14ac:dyDescent="0.4"/>
    <row r="158" ht="15.75" customHeight="1" x14ac:dyDescent="0.4"/>
    <row r="159" ht="15.75" customHeight="1" x14ac:dyDescent="0.4"/>
    <row r="160" ht="15.75" customHeight="1" x14ac:dyDescent="0.4"/>
    <row r="161" ht="15.75" customHeight="1" x14ac:dyDescent="0.4"/>
    <row r="162" ht="15.75" customHeight="1" x14ac:dyDescent="0.4"/>
    <row r="163" ht="15.75" customHeight="1" x14ac:dyDescent="0.4"/>
    <row r="164" ht="15.75" customHeight="1" x14ac:dyDescent="0.4"/>
    <row r="165" ht="15.75" customHeight="1" x14ac:dyDescent="0.4"/>
    <row r="166" ht="15.75" customHeight="1" x14ac:dyDescent="0.4"/>
    <row r="167" ht="15.75" customHeight="1" x14ac:dyDescent="0.4"/>
    <row r="168" ht="15.75" customHeight="1" x14ac:dyDescent="0.4"/>
    <row r="169" ht="15.75" customHeight="1" x14ac:dyDescent="0.4"/>
    <row r="170" ht="15.75" customHeight="1" x14ac:dyDescent="0.4"/>
    <row r="171" ht="15.75" customHeight="1" x14ac:dyDescent="0.4"/>
    <row r="172" ht="15.75" customHeight="1" x14ac:dyDescent="0.4"/>
    <row r="173" ht="15.75" customHeight="1" x14ac:dyDescent="0.4"/>
    <row r="174" ht="15.75" customHeight="1" x14ac:dyDescent="0.4"/>
    <row r="175" ht="15.75" customHeight="1" x14ac:dyDescent="0.4"/>
    <row r="176" ht="15.75" customHeight="1" x14ac:dyDescent="0.4"/>
    <row r="177" ht="15.75" customHeight="1" x14ac:dyDescent="0.4"/>
    <row r="178" ht="15.75" customHeight="1" x14ac:dyDescent="0.4"/>
    <row r="179" ht="15.75" customHeight="1" x14ac:dyDescent="0.4"/>
    <row r="180" ht="15.75" customHeight="1" x14ac:dyDescent="0.4"/>
    <row r="181" ht="15.75" customHeight="1" x14ac:dyDescent="0.4"/>
    <row r="182" ht="15.75" customHeight="1" x14ac:dyDescent="0.4"/>
    <row r="183" ht="15.75" customHeight="1" x14ac:dyDescent="0.4"/>
    <row r="184" ht="15.75" customHeight="1" x14ac:dyDescent="0.4"/>
    <row r="185" ht="15.75" customHeight="1" x14ac:dyDescent="0.4"/>
    <row r="186" ht="15.75" customHeight="1" x14ac:dyDescent="0.4"/>
    <row r="187" ht="15.75" customHeight="1" x14ac:dyDescent="0.4"/>
    <row r="188" ht="15.75" customHeight="1" x14ac:dyDescent="0.4"/>
    <row r="189" ht="15.75" customHeight="1" x14ac:dyDescent="0.4"/>
    <row r="190" ht="15.75" customHeight="1" x14ac:dyDescent="0.4"/>
    <row r="191" ht="15.75" customHeight="1" x14ac:dyDescent="0.4"/>
    <row r="192" ht="15.75" customHeight="1" x14ac:dyDescent="0.4"/>
    <row r="193" ht="15.75" customHeight="1" x14ac:dyDescent="0.4"/>
    <row r="194" ht="15.75" customHeight="1" x14ac:dyDescent="0.4"/>
    <row r="195" ht="15.75" customHeight="1" x14ac:dyDescent="0.4"/>
    <row r="196" ht="15.75" customHeight="1" x14ac:dyDescent="0.4"/>
    <row r="197" ht="15.75" customHeight="1" x14ac:dyDescent="0.4"/>
    <row r="198" ht="15.75" customHeight="1" x14ac:dyDescent="0.4"/>
    <row r="199" ht="15.75" customHeight="1" x14ac:dyDescent="0.4"/>
    <row r="200" ht="15.75" customHeight="1" x14ac:dyDescent="0.4"/>
    <row r="201" ht="15.75" customHeight="1" x14ac:dyDescent="0.4"/>
    <row r="202" ht="15.75" customHeight="1" x14ac:dyDescent="0.4"/>
    <row r="203" ht="15.75" customHeight="1" x14ac:dyDescent="0.4"/>
    <row r="204" ht="15.75" customHeight="1" x14ac:dyDescent="0.4"/>
    <row r="205" ht="15.75" customHeight="1" x14ac:dyDescent="0.4"/>
    <row r="206" ht="15.75" customHeight="1" x14ac:dyDescent="0.4"/>
    <row r="207" ht="15.75" customHeight="1" x14ac:dyDescent="0.4"/>
    <row r="208" ht="15.75" customHeight="1" x14ac:dyDescent="0.4"/>
    <row r="209" ht="15.75" customHeight="1" x14ac:dyDescent="0.4"/>
    <row r="210" ht="15.75" customHeight="1" x14ac:dyDescent="0.4"/>
    <row r="211" ht="15.75" customHeight="1" x14ac:dyDescent="0.4"/>
    <row r="212" ht="15.75" customHeight="1" x14ac:dyDescent="0.4"/>
    <row r="213" ht="15.75" customHeight="1" x14ac:dyDescent="0.4"/>
    <row r="214" ht="15.75" customHeight="1" x14ac:dyDescent="0.4"/>
    <row r="215" ht="15.75" customHeight="1" x14ac:dyDescent="0.4"/>
    <row r="216" ht="15.75" customHeight="1" x14ac:dyDescent="0.4"/>
    <row r="217" ht="15.75" customHeight="1" x14ac:dyDescent="0.4"/>
    <row r="218" ht="15.75" customHeight="1" x14ac:dyDescent="0.4"/>
    <row r="219" ht="15.75" customHeight="1" x14ac:dyDescent="0.4"/>
    <row r="220" ht="15.75" customHeight="1" x14ac:dyDescent="0.4"/>
    <row r="221" ht="15.75" customHeight="1" x14ac:dyDescent="0.4"/>
    <row r="222" ht="15.75" customHeight="1" x14ac:dyDescent="0.4"/>
    <row r="223" ht="15.75" customHeight="1" x14ac:dyDescent="0.4"/>
    <row r="224" ht="15.75" customHeight="1" x14ac:dyDescent="0.4"/>
    <row r="225" ht="15.75" customHeight="1" x14ac:dyDescent="0.4"/>
    <row r="226" ht="15.75" customHeight="1" x14ac:dyDescent="0.4"/>
    <row r="227" ht="15.75" customHeight="1" x14ac:dyDescent="0.4"/>
    <row r="228" ht="15.75" customHeight="1" x14ac:dyDescent="0.4"/>
    <row r="229" ht="15.75" customHeight="1" x14ac:dyDescent="0.4"/>
    <row r="230" ht="15.75" customHeight="1" x14ac:dyDescent="0.4"/>
    <row r="231" ht="15.75" customHeight="1" x14ac:dyDescent="0.4"/>
    <row r="232" ht="15.75" customHeight="1" x14ac:dyDescent="0.4"/>
    <row r="233" ht="15.75" customHeight="1" x14ac:dyDescent="0.4"/>
    <row r="234" ht="15.75" customHeight="1" x14ac:dyDescent="0.4"/>
    <row r="235" ht="15.75" customHeight="1" x14ac:dyDescent="0.4"/>
    <row r="236" ht="15.75" customHeight="1" x14ac:dyDescent="0.4"/>
    <row r="237" ht="15.75" customHeight="1" x14ac:dyDescent="0.4"/>
    <row r="238" ht="15.75" customHeight="1" x14ac:dyDescent="0.4"/>
    <row r="239" ht="15.75" customHeight="1" x14ac:dyDescent="0.4"/>
    <row r="240" ht="15.75" customHeight="1" x14ac:dyDescent="0.4"/>
    <row r="241" ht="15.75" customHeight="1" x14ac:dyDescent="0.4"/>
    <row r="242" ht="15.75" customHeight="1" x14ac:dyDescent="0.4"/>
    <row r="243" ht="15.75" customHeight="1" x14ac:dyDescent="0.4"/>
    <row r="244" ht="15.75" customHeight="1" x14ac:dyDescent="0.4"/>
    <row r="245" ht="15.75" customHeight="1" x14ac:dyDescent="0.4"/>
    <row r="246" ht="15.75" customHeight="1" x14ac:dyDescent="0.4"/>
    <row r="247" ht="15.75" customHeight="1" x14ac:dyDescent="0.4"/>
    <row r="248" ht="15.75" customHeight="1" x14ac:dyDescent="0.4"/>
    <row r="249" ht="15.75" customHeight="1" x14ac:dyDescent="0.4"/>
    <row r="250" ht="15.75" customHeight="1" x14ac:dyDescent="0.4"/>
    <row r="251" ht="15.75" customHeight="1" x14ac:dyDescent="0.4"/>
    <row r="252" ht="15.75" customHeight="1" x14ac:dyDescent="0.4"/>
    <row r="253" ht="15.75" customHeight="1" x14ac:dyDescent="0.4"/>
    <row r="254" ht="15.75" customHeight="1" x14ac:dyDescent="0.4"/>
    <row r="255" ht="15.75" customHeight="1" x14ac:dyDescent="0.4"/>
    <row r="256"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row r="270" ht="15.75" customHeight="1" x14ac:dyDescent="0.4"/>
    <row r="271" ht="15.75" customHeight="1" x14ac:dyDescent="0.4"/>
    <row r="272" ht="15.75" customHeight="1" x14ac:dyDescent="0.4"/>
    <row r="273" ht="15.75" customHeight="1" x14ac:dyDescent="0.4"/>
    <row r="274" ht="15.75" customHeight="1" x14ac:dyDescent="0.4"/>
    <row r="275" ht="15.75" customHeight="1" x14ac:dyDescent="0.4"/>
    <row r="276" ht="15.75" customHeight="1" x14ac:dyDescent="0.4"/>
    <row r="277" ht="15.75" customHeight="1" x14ac:dyDescent="0.4"/>
    <row r="278" ht="15.75" customHeight="1" x14ac:dyDescent="0.4"/>
    <row r="279" ht="15.75" customHeight="1" x14ac:dyDescent="0.4"/>
    <row r="280" ht="15.75" customHeight="1" x14ac:dyDescent="0.4"/>
    <row r="281" ht="15.75" customHeight="1" x14ac:dyDescent="0.4"/>
    <row r="282" ht="15.75" customHeight="1" x14ac:dyDescent="0.4"/>
    <row r="283" ht="15.75" customHeight="1" x14ac:dyDescent="0.4"/>
    <row r="284" ht="15.75" customHeight="1" x14ac:dyDescent="0.4"/>
    <row r="285" ht="15.75" customHeight="1" x14ac:dyDescent="0.4"/>
    <row r="286" ht="15.75" customHeight="1" x14ac:dyDescent="0.4"/>
    <row r="287" ht="15.75" customHeight="1" x14ac:dyDescent="0.4"/>
    <row r="288"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row r="912" ht="15.75" customHeight="1" x14ac:dyDescent="0.4"/>
    <row r="913" ht="15.75" customHeight="1" x14ac:dyDescent="0.4"/>
    <row r="914" ht="15.75" customHeight="1" x14ac:dyDescent="0.4"/>
    <row r="915" ht="15.75" customHeight="1" x14ac:dyDescent="0.4"/>
    <row r="916" ht="15.75" customHeight="1" x14ac:dyDescent="0.4"/>
    <row r="917" ht="15.75" customHeight="1" x14ac:dyDescent="0.4"/>
    <row r="918" ht="15.75" customHeight="1" x14ac:dyDescent="0.4"/>
    <row r="919" ht="15.75" customHeight="1" x14ac:dyDescent="0.4"/>
    <row r="920" ht="15.75" customHeight="1" x14ac:dyDescent="0.4"/>
    <row r="921" ht="15.75" customHeight="1" x14ac:dyDescent="0.4"/>
    <row r="922" ht="15.75" customHeight="1" x14ac:dyDescent="0.4"/>
    <row r="923" ht="15.75" customHeight="1" x14ac:dyDescent="0.4"/>
    <row r="924" ht="15.75" customHeight="1" x14ac:dyDescent="0.4"/>
    <row r="925" ht="15.75" customHeight="1" x14ac:dyDescent="0.4"/>
    <row r="926" ht="15.75" customHeight="1" x14ac:dyDescent="0.4"/>
    <row r="927" ht="15.75" customHeight="1" x14ac:dyDescent="0.4"/>
    <row r="928" ht="15.75" customHeight="1" x14ac:dyDescent="0.4"/>
    <row r="929" ht="15.75" customHeight="1" x14ac:dyDescent="0.4"/>
    <row r="930" ht="15.75" customHeight="1" x14ac:dyDescent="0.4"/>
    <row r="931" ht="15.75" customHeight="1" x14ac:dyDescent="0.4"/>
    <row r="932" ht="15.75" customHeight="1" x14ac:dyDescent="0.4"/>
    <row r="933" ht="15.75" customHeight="1" x14ac:dyDescent="0.4"/>
    <row r="934" ht="15.75" customHeight="1" x14ac:dyDescent="0.4"/>
    <row r="935" ht="15.75" customHeight="1" x14ac:dyDescent="0.4"/>
    <row r="936" ht="15.75" customHeight="1" x14ac:dyDescent="0.4"/>
    <row r="937" ht="15.75" customHeight="1" x14ac:dyDescent="0.4"/>
    <row r="938" ht="15.75" customHeight="1" x14ac:dyDescent="0.4"/>
    <row r="939" ht="15.75" customHeight="1" x14ac:dyDescent="0.4"/>
    <row r="940" ht="15.75" customHeight="1" x14ac:dyDescent="0.4"/>
    <row r="941" ht="15.75" customHeight="1" x14ac:dyDescent="0.4"/>
    <row r="942" ht="15.75" customHeight="1" x14ac:dyDescent="0.4"/>
    <row r="943" ht="15.75" customHeight="1" x14ac:dyDescent="0.4"/>
    <row r="944" ht="15.75" customHeight="1" x14ac:dyDescent="0.4"/>
    <row r="945" ht="15.75" customHeight="1" x14ac:dyDescent="0.4"/>
    <row r="946" ht="15.75" customHeight="1" x14ac:dyDescent="0.4"/>
    <row r="947" ht="15.75" customHeight="1" x14ac:dyDescent="0.4"/>
    <row r="948" ht="15.75" customHeight="1" x14ac:dyDescent="0.4"/>
    <row r="949" ht="15.75" customHeight="1" x14ac:dyDescent="0.4"/>
    <row r="950" ht="15.75" customHeight="1" x14ac:dyDescent="0.4"/>
    <row r="951" ht="15.75" customHeight="1" x14ac:dyDescent="0.4"/>
    <row r="952" ht="15.75" customHeight="1" x14ac:dyDescent="0.4"/>
    <row r="953" ht="15.75" customHeight="1" x14ac:dyDescent="0.4"/>
    <row r="954" ht="15.75" customHeight="1" x14ac:dyDescent="0.4"/>
    <row r="955" ht="15.75" customHeight="1" x14ac:dyDescent="0.4"/>
    <row r="956" ht="15.75" customHeight="1" x14ac:dyDescent="0.4"/>
    <row r="957" ht="15.75" customHeight="1" x14ac:dyDescent="0.4"/>
    <row r="958" ht="15.75" customHeight="1" x14ac:dyDescent="0.4"/>
    <row r="959" ht="15.75" customHeight="1" x14ac:dyDescent="0.4"/>
    <row r="960" ht="15.75" customHeight="1" x14ac:dyDescent="0.4"/>
    <row r="961" ht="15.75" customHeight="1" x14ac:dyDescent="0.4"/>
    <row r="962" ht="15.75" customHeight="1" x14ac:dyDescent="0.4"/>
    <row r="963" ht="15.75" customHeight="1" x14ac:dyDescent="0.4"/>
    <row r="964" ht="15.75" customHeight="1" x14ac:dyDescent="0.4"/>
    <row r="965" ht="15.75" customHeight="1" x14ac:dyDescent="0.4"/>
    <row r="966" ht="15.75" customHeight="1" x14ac:dyDescent="0.4"/>
    <row r="967" ht="15.75" customHeight="1" x14ac:dyDescent="0.4"/>
    <row r="968" ht="15.75" customHeight="1" x14ac:dyDescent="0.4"/>
    <row r="969" ht="15.75" customHeight="1" x14ac:dyDescent="0.4"/>
    <row r="970" ht="15.75" customHeight="1" x14ac:dyDescent="0.4"/>
    <row r="971" ht="15.75" customHeight="1" x14ac:dyDescent="0.4"/>
    <row r="972" ht="15.75" customHeight="1" x14ac:dyDescent="0.4"/>
    <row r="973" ht="15.75" customHeight="1" x14ac:dyDescent="0.4"/>
    <row r="974" ht="15.75" customHeight="1" x14ac:dyDescent="0.4"/>
    <row r="975" ht="15.75" customHeight="1" x14ac:dyDescent="0.4"/>
    <row r="976" ht="15.75" customHeight="1" x14ac:dyDescent="0.4"/>
    <row r="977" ht="15.75" customHeight="1" x14ac:dyDescent="0.4"/>
    <row r="978" ht="15.75" customHeight="1" x14ac:dyDescent="0.4"/>
    <row r="979" ht="15.75" customHeight="1" x14ac:dyDescent="0.4"/>
    <row r="980" ht="15.75" customHeight="1" x14ac:dyDescent="0.4"/>
    <row r="981" ht="15.75" customHeight="1" x14ac:dyDescent="0.4"/>
    <row r="982" ht="15.75" customHeight="1" x14ac:dyDescent="0.4"/>
    <row r="983" ht="15.75" customHeight="1" x14ac:dyDescent="0.4"/>
    <row r="984" ht="15.75" customHeight="1" x14ac:dyDescent="0.4"/>
    <row r="985" ht="15.75" customHeight="1" x14ac:dyDescent="0.4"/>
    <row r="986" ht="15.75" customHeight="1" x14ac:dyDescent="0.4"/>
    <row r="987" ht="15.75" customHeight="1" x14ac:dyDescent="0.4"/>
    <row r="988" ht="15.75" customHeight="1" x14ac:dyDescent="0.4"/>
    <row r="989" ht="15.75" customHeight="1" x14ac:dyDescent="0.4"/>
    <row r="990" ht="15.75" customHeight="1" x14ac:dyDescent="0.4"/>
    <row r="991" ht="15.75" customHeight="1" x14ac:dyDescent="0.4"/>
    <row r="992" ht="15.75" customHeight="1" x14ac:dyDescent="0.4"/>
    <row r="993" ht="15.75" customHeight="1" x14ac:dyDescent="0.4"/>
    <row r="994" ht="15.75" customHeight="1" x14ac:dyDescent="0.4"/>
    <row r="995" ht="15.75" customHeight="1" x14ac:dyDescent="0.4"/>
    <row r="996" ht="15.75" customHeight="1" x14ac:dyDescent="0.4"/>
    <row r="997" ht="15.75" customHeight="1" x14ac:dyDescent="0.4"/>
    <row r="998" ht="15.75" customHeight="1" x14ac:dyDescent="0.4"/>
    <row r="999" ht="15.75" customHeight="1" x14ac:dyDescent="0.4"/>
    <row r="1000" ht="15.75" customHeight="1" x14ac:dyDescent="0.4"/>
    <row r="1001" ht="15.75" customHeight="1" x14ac:dyDescent="0.4"/>
    <row r="1002" ht="15.75" customHeight="1" x14ac:dyDescent="0.4"/>
    <row r="1003" ht="15.75" customHeight="1" x14ac:dyDescent="0.4"/>
    <row r="1004" ht="15.75" customHeight="1" x14ac:dyDescent="0.4"/>
    <row r="1005" ht="15.75" customHeight="1" x14ac:dyDescent="0.4"/>
    <row r="1006" ht="15.75" customHeight="1" x14ac:dyDescent="0.4"/>
    <row r="1007" ht="15.75" customHeight="1" x14ac:dyDescent="0.4"/>
    <row r="1008" ht="15.75" customHeight="1" x14ac:dyDescent="0.4"/>
    <row r="1009" ht="15.75" customHeight="1" x14ac:dyDescent="0.4"/>
    <row r="1010" ht="15.75" customHeight="1" x14ac:dyDescent="0.4"/>
    <row r="1011" ht="15.75" customHeight="1" x14ac:dyDescent="0.4"/>
    <row r="1012" ht="15.75" customHeight="1" x14ac:dyDescent="0.4"/>
    <row r="1013" ht="15.75" customHeight="1" x14ac:dyDescent="0.4"/>
    <row r="1014" ht="15.75" customHeight="1" x14ac:dyDescent="0.4"/>
    <row r="1015" ht="15.75" customHeight="1" x14ac:dyDescent="0.4"/>
    <row r="1016" ht="15.75" customHeight="1" x14ac:dyDescent="0.4"/>
    <row r="1017" ht="15.75" customHeight="1" x14ac:dyDescent="0.4"/>
    <row r="1018" ht="15.75" customHeight="1" x14ac:dyDescent="0.4"/>
    <row r="1019" ht="15.75" customHeight="1" x14ac:dyDescent="0.4"/>
    <row r="1020" ht="15.75" customHeight="1" x14ac:dyDescent="0.4"/>
    <row r="1021" ht="15.75" customHeight="1" x14ac:dyDescent="0.4"/>
    <row r="1022" ht="15.75" customHeight="1" x14ac:dyDescent="0.4"/>
    <row r="1023" ht="15.75" customHeight="1" x14ac:dyDescent="0.4"/>
  </sheetData>
  <mergeCells count="13">
    <mergeCell ref="A48:E48"/>
    <mergeCell ref="H48:K48"/>
    <mergeCell ref="G68:K72"/>
    <mergeCell ref="A5:E5"/>
    <mergeCell ref="F17:K25"/>
    <mergeCell ref="F27:K32"/>
    <mergeCell ref="C51:I51"/>
    <mergeCell ref="F34:K40"/>
    <mergeCell ref="A43:C44"/>
    <mergeCell ref="I14:M14"/>
    <mergeCell ref="A12:D12"/>
    <mergeCell ref="I13:M13"/>
    <mergeCell ref="A47:E47"/>
  </mergeCells>
  <hyperlinks>
    <hyperlink ref="I14" r:id="rId1" xr:uid="{0F68D3F6-0CC4-4011-9E92-91D23DE09859}"/>
    <hyperlink ref="A43" r:id="rId2" display="https://www.gov.uk/simplified-expenses-checker" xr:uid="{568B5787-2A3C-4ACE-9F33-5B8B6BD75103}"/>
    <hyperlink ref="H48" r:id="rId3" xr:uid="{8E202AFD-EEB1-4EE0-A205-5C91E3AED7EB}"/>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17F8-6968-4024-8E37-F4AA37F3EC58}">
  <dimension ref="A1:Z930"/>
  <sheetViews>
    <sheetView workbookViewId="0">
      <selection activeCell="A42" sqref="A42"/>
    </sheetView>
  </sheetViews>
  <sheetFormatPr defaultColWidth="44.33203125" defaultRowHeight="15" customHeight="1" x14ac:dyDescent="0.45"/>
  <cols>
    <col min="1" max="1" width="61.109375" style="6" customWidth="1"/>
    <col min="2" max="2" width="23.88671875" style="6" customWidth="1"/>
    <col min="3" max="3" width="18.21875" style="6" customWidth="1"/>
    <col min="4" max="16" width="13.6640625" style="6" customWidth="1"/>
    <col min="17" max="16384" width="44.33203125" style="6"/>
  </cols>
  <sheetData>
    <row r="1" spans="1:26" ht="124.5" customHeight="1" x14ac:dyDescent="0.45">
      <c r="B1" s="11" t="s">
        <v>97</v>
      </c>
      <c r="D1" s="7"/>
      <c r="E1" s="7"/>
      <c r="F1" s="7"/>
      <c r="G1" s="7"/>
    </row>
    <row r="2" spans="1:26" ht="10.8" customHeight="1" x14ac:dyDescent="0.45">
      <c r="B2" s="7"/>
      <c r="D2" s="7"/>
      <c r="E2" s="7"/>
      <c r="F2" s="7"/>
      <c r="G2" s="7"/>
    </row>
    <row r="3" spans="1:26" ht="25.8" customHeight="1" x14ac:dyDescent="0.6">
      <c r="A3" s="68" t="s">
        <v>92</v>
      </c>
      <c r="B3" s="7"/>
      <c r="D3" s="7"/>
      <c r="E3" s="7"/>
      <c r="F3" s="7"/>
      <c r="G3" s="7"/>
    </row>
    <row r="4" spans="1:26" ht="22.2" customHeight="1" x14ac:dyDescent="0.45">
      <c r="A4" s="12" t="s">
        <v>59</v>
      </c>
      <c r="B4" s="83" t="s">
        <v>52</v>
      </c>
      <c r="C4" s="83"/>
      <c r="D4" s="8"/>
    </row>
    <row r="5" spans="1:26" ht="22.8" customHeight="1" x14ac:dyDescent="0.45">
      <c r="A5" s="84" t="s">
        <v>60</v>
      </c>
      <c r="B5" s="22" t="s">
        <v>53</v>
      </c>
      <c r="C5" s="22" t="s">
        <v>54</v>
      </c>
    </row>
    <row r="6" spans="1:26" ht="45" customHeight="1" x14ac:dyDescent="0.45">
      <c r="A6" s="84"/>
      <c r="B6" s="23" t="s">
        <v>55</v>
      </c>
      <c r="C6" s="24">
        <v>6</v>
      </c>
      <c r="D6" s="2"/>
      <c r="G6" s="2"/>
      <c r="H6" s="2"/>
      <c r="I6" s="2"/>
      <c r="J6" s="2"/>
      <c r="P6" s="2"/>
      <c r="Q6" s="2"/>
      <c r="R6" s="2"/>
      <c r="S6" s="2"/>
      <c r="T6" s="2"/>
      <c r="U6" s="2"/>
      <c r="V6" s="2"/>
      <c r="W6" s="2"/>
      <c r="X6" s="2"/>
      <c r="Y6" s="2"/>
      <c r="Z6" s="2"/>
    </row>
    <row r="7" spans="1:26" ht="33.6" customHeight="1" x14ac:dyDescent="0.45">
      <c r="A7" s="84"/>
      <c r="B7" s="23" t="s">
        <v>56</v>
      </c>
      <c r="C7" s="24">
        <v>26</v>
      </c>
    </row>
    <row r="8" spans="1:26" ht="45.6" customHeight="1" x14ac:dyDescent="0.45">
      <c r="A8" s="84"/>
      <c r="B8" s="23" t="s">
        <v>57</v>
      </c>
      <c r="C8" s="24">
        <v>312</v>
      </c>
    </row>
    <row r="9" spans="1:26" ht="15.75" customHeight="1" x14ac:dyDescent="0.45">
      <c r="A9" s="9"/>
      <c r="B9" s="10"/>
      <c r="C9" s="10"/>
    </row>
    <row r="10" spans="1:26" s="13" customFormat="1" ht="25.2" x14ac:dyDescent="0.4">
      <c r="A10" s="21" t="s">
        <v>99</v>
      </c>
      <c r="C10" s="25"/>
    </row>
    <row r="11" spans="1:26" s="13" customFormat="1" ht="167.4" customHeight="1" x14ac:dyDescent="0.4">
      <c r="A11" s="96" t="s">
        <v>100</v>
      </c>
      <c r="B11" s="96"/>
      <c r="C11" s="96"/>
      <c r="D11" s="96"/>
      <c r="E11" s="96"/>
      <c r="F11" s="94" t="s">
        <v>58</v>
      </c>
      <c r="G11" s="94"/>
      <c r="H11" s="94"/>
      <c r="I11" s="94"/>
      <c r="J11" s="94"/>
      <c r="K11" s="16"/>
      <c r="L11" s="16"/>
      <c r="M11" s="16"/>
      <c r="N11" s="16"/>
    </row>
    <row r="12" spans="1:26" s="13" customFormat="1" ht="85.8" customHeight="1" x14ac:dyDescent="0.4">
      <c r="A12" s="97" t="s">
        <v>94</v>
      </c>
      <c r="B12" s="97"/>
      <c r="C12" s="97"/>
      <c r="D12" s="97"/>
      <c r="E12" s="97"/>
      <c r="F12" s="95" t="s">
        <v>90</v>
      </c>
      <c r="G12" s="95"/>
      <c r="H12" s="98" t="s">
        <v>101</v>
      </c>
      <c r="I12" s="99"/>
      <c r="J12" s="99"/>
      <c r="K12" s="99"/>
    </row>
    <row r="13" spans="1:26" s="13" customFormat="1" ht="16.8" x14ac:dyDescent="0.4">
      <c r="A13" s="26" t="s">
        <v>0</v>
      </c>
      <c r="B13" s="76">
        <f>E38+M34</f>
        <v>0</v>
      </c>
    </row>
    <row r="14" spans="1:26" s="13" customFormat="1" ht="16.8" x14ac:dyDescent="0.4"/>
    <row r="15" spans="1:26" s="13" customFormat="1" ht="16.8" x14ac:dyDescent="0.4">
      <c r="A15" s="28" t="s">
        <v>1</v>
      </c>
      <c r="C15" s="100" t="s">
        <v>31</v>
      </c>
      <c r="D15" s="100"/>
      <c r="E15" s="100"/>
      <c r="F15" s="100"/>
      <c r="G15" s="100"/>
      <c r="H15" s="100"/>
      <c r="I15" s="100"/>
    </row>
    <row r="16" spans="1:26" s="13" customFormat="1" ht="16.8" x14ac:dyDescent="0.4">
      <c r="B16" s="13" t="s">
        <v>2</v>
      </c>
      <c r="C16" s="13" t="s">
        <v>3</v>
      </c>
      <c r="D16" s="13" t="s">
        <v>4</v>
      </c>
      <c r="E16" s="13" t="s">
        <v>5</v>
      </c>
      <c r="F16" s="13" t="s">
        <v>6</v>
      </c>
      <c r="G16" s="13" t="s">
        <v>7</v>
      </c>
      <c r="H16" s="13" t="s">
        <v>8</v>
      </c>
      <c r="I16" s="13" t="s">
        <v>9</v>
      </c>
      <c r="J16" s="13" t="s">
        <v>10</v>
      </c>
      <c r="K16" s="13" t="s">
        <v>11</v>
      </c>
      <c r="L16" s="13" t="s">
        <v>12</v>
      </c>
      <c r="M16" s="13" t="s">
        <v>13</v>
      </c>
    </row>
    <row r="17" spans="1:16" s="13" customFormat="1" ht="15" customHeight="1" thickBot="1" x14ac:dyDescent="0.45"/>
    <row r="18" spans="1:16" s="13" customFormat="1" ht="16.8" x14ac:dyDescent="0.4">
      <c r="A18" s="1" t="s">
        <v>89</v>
      </c>
      <c r="B18" s="29"/>
      <c r="C18" s="30"/>
      <c r="D18" s="30"/>
      <c r="E18" s="30"/>
      <c r="F18" s="30"/>
      <c r="G18" s="31"/>
      <c r="H18" s="30"/>
      <c r="I18" s="31"/>
      <c r="J18" s="30"/>
      <c r="K18" s="31"/>
      <c r="L18" s="30"/>
      <c r="M18" s="32"/>
      <c r="N18" s="33"/>
      <c r="O18" s="33">
        <f>SUM(B18:M18)</f>
        <v>0</v>
      </c>
      <c r="P18" s="33"/>
    </row>
    <row r="19" spans="1:16" s="13" customFormat="1" ht="16.8" x14ac:dyDescent="0.4">
      <c r="A19" s="1" t="s">
        <v>15</v>
      </c>
      <c r="B19" s="34"/>
      <c r="C19" s="35"/>
      <c r="D19" s="35"/>
      <c r="E19" s="35"/>
      <c r="F19" s="35"/>
      <c r="G19" s="36"/>
      <c r="H19" s="35"/>
      <c r="I19" s="36"/>
      <c r="J19" s="35"/>
      <c r="K19" s="36"/>
      <c r="L19" s="35"/>
      <c r="M19" s="37"/>
      <c r="N19" s="33"/>
      <c r="O19" s="33">
        <f t="shared" ref="O19:O20" si="0">SUM(B19:M19)</f>
        <v>0</v>
      </c>
      <c r="P19" s="33"/>
    </row>
    <row r="20" spans="1:16" s="13" customFormat="1" ht="16.8" x14ac:dyDescent="0.4">
      <c r="A20" s="1" t="s">
        <v>38</v>
      </c>
      <c r="B20" s="38"/>
      <c r="C20" s="39"/>
      <c r="D20" s="39"/>
      <c r="E20" s="39"/>
      <c r="F20" s="39"/>
      <c r="G20" s="40"/>
      <c r="H20" s="39"/>
      <c r="I20" s="40"/>
      <c r="J20" s="39"/>
      <c r="K20" s="40"/>
      <c r="L20" s="39"/>
      <c r="M20" s="41"/>
      <c r="N20" s="33"/>
      <c r="O20" s="33">
        <f t="shared" si="0"/>
        <v>0</v>
      </c>
      <c r="P20" s="33"/>
    </row>
    <row r="21" spans="1:16" s="13" customFormat="1" ht="16.8" x14ac:dyDescent="0.4">
      <c r="A21" s="1"/>
      <c r="B21" s="42"/>
      <c r="C21" s="36"/>
      <c r="D21" s="36"/>
      <c r="E21" s="36"/>
      <c r="F21" s="36"/>
      <c r="G21" s="36"/>
      <c r="H21" s="36"/>
      <c r="I21" s="36"/>
      <c r="J21" s="36"/>
      <c r="K21" s="36"/>
      <c r="L21" s="36"/>
      <c r="M21" s="37"/>
      <c r="N21" s="33"/>
      <c r="O21" s="33"/>
      <c r="P21" s="43" t="s">
        <v>16</v>
      </c>
    </row>
    <row r="22" spans="1:16" s="13" customFormat="1" ht="15.75" customHeight="1" x14ac:dyDescent="0.4">
      <c r="A22" s="1" t="s">
        <v>17</v>
      </c>
      <c r="B22" s="44">
        <f t="shared" ref="B22:M22" si="1">SUM(B18:B20)</f>
        <v>0</v>
      </c>
      <c r="C22" s="44">
        <f t="shared" si="1"/>
        <v>0</v>
      </c>
      <c r="D22" s="44">
        <f t="shared" si="1"/>
        <v>0</v>
      </c>
      <c r="E22" s="44">
        <f t="shared" si="1"/>
        <v>0</v>
      </c>
      <c r="F22" s="44">
        <f t="shared" si="1"/>
        <v>0</v>
      </c>
      <c r="G22" s="44">
        <f t="shared" si="1"/>
        <v>0</v>
      </c>
      <c r="H22" s="44">
        <f t="shared" si="1"/>
        <v>0</v>
      </c>
      <c r="I22" s="44">
        <f t="shared" si="1"/>
        <v>0</v>
      </c>
      <c r="J22" s="44">
        <f t="shared" si="1"/>
        <v>0</v>
      </c>
      <c r="K22" s="44">
        <f t="shared" si="1"/>
        <v>0</v>
      </c>
      <c r="L22" s="44">
        <f t="shared" si="1"/>
        <v>0</v>
      </c>
      <c r="M22" s="44">
        <f t="shared" si="1"/>
        <v>0</v>
      </c>
      <c r="N22" s="33"/>
      <c r="O22" s="33">
        <f>SUM(O18:O20)</f>
        <v>0</v>
      </c>
      <c r="P22" s="43">
        <f>SUM(B22:M22)-O22</f>
        <v>0</v>
      </c>
    </row>
    <row r="23" spans="1:16" s="13" customFormat="1" ht="15.75" customHeight="1" x14ac:dyDescent="0.4"/>
    <row r="24" spans="1:16" s="13" customFormat="1" ht="15.75" customHeight="1" x14ac:dyDescent="0.4">
      <c r="A24" s="85" t="s">
        <v>93</v>
      </c>
      <c r="B24" s="85"/>
      <c r="C24" s="85"/>
      <c r="D24" s="85"/>
    </row>
    <row r="25" spans="1:16" s="13" customFormat="1" ht="108.6" customHeight="1" x14ac:dyDescent="0.4">
      <c r="A25" s="85"/>
      <c r="B25" s="85"/>
      <c r="C25" s="85"/>
      <c r="D25" s="85"/>
    </row>
    <row r="26" spans="1:16" s="13" customFormat="1" ht="15.75" customHeight="1" thickBot="1" x14ac:dyDescent="0.45"/>
    <row r="27" spans="1:16" s="13" customFormat="1" ht="51" customHeight="1" thickBot="1" x14ac:dyDescent="0.45">
      <c r="A27" s="3" t="s">
        <v>33</v>
      </c>
      <c r="B27" s="70"/>
      <c r="H27" s="4"/>
      <c r="I27" s="4"/>
      <c r="J27" s="4"/>
      <c r="K27" s="4"/>
    </row>
    <row r="28" spans="1:16" s="13" customFormat="1" ht="15.75" customHeight="1" thickBot="1" x14ac:dyDescent="0.45">
      <c r="A28" s="1" t="s">
        <v>18</v>
      </c>
      <c r="B28" s="71"/>
      <c r="G28" s="4"/>
      <c r="H28" s="4"/>
      <c r="I28" s="4"/>
      <c r="J28" s="4"/>
      <c r="K28" s="4"/>
    </row>
    <row r="29" spans="1:16" s="13" customFormat="1" ht="15.75" customHeight="1" x14ac:dyDescent="0.4">
      <c r="G29" s="4"/>
      <c r="H29" s="4"/>
      <c r="I29" s="4"/>
      <c r="J29" s="4"/>
      <c r="K29" s="4"/>
    </row>
    <row r="30" spans="1:16" s="13" customFormat="1" ht="55.8" customHeight="1" x14ac:dyDescent="0.4">
      <c r="A30" s="14"/>
      <c r="B30" s="14" t="s">
        <v>19</v>
      </c>
      <c r="C30" s="14" t="s">
        <v>102</v>
      </c>
      <c r="D30" s="14" t="s">
        <v>21</v>
      </c>
      <c r="E30" s="14" t="s">
        <v>22</v>
      </c>
      <c r="G30" s="86" t="s">
        <v>37</v>
      </c>
      <c r="H30" s="86"/>
      <c r="I30" s="86"/>
      <c r="J30" s="86"/>
      <c r="K30" s="86"/>
      <c r="L30" s="86"/>
      <c r="M30" s="86"/>
    </row>
    <row r="31" spans="1:16" s="13" customFormat="1" ht="15.75" customHeight="1" x14ac:dyDescent="0.4">
      <c r="A31" s="1" t="s">
        <v>23</v>
      </c>
      <c r="B31" s="72"/>
      <c r="C31" s="73"/>
      <c r="D31" s="49">
        <f>IFERROR((B27/B28)*(C38/8760),0)</f>
        <v>0</v>
      </c>
      <c r="E31" s="75">
        <f>$O$22*D31</f>
        <v>0</v>
      </c>
      <c r="G31" s="4"/>
      <c r="H31" s="4"/>
      <c r="I31" s="4"/>
      <c r="J31" s="4"/>
      <c r="K31" s="4"/>
    </row>
    <row r="32" spans="1:16" s="13" customFormat="1" ht="18.600000000000001" customHeight="1" x14ac:dyDescent="0.4">
      <c r="A32" s="1" t="s">
        <v>24</v>
      </c>
      <c r="B32" s="72"/>
      <c r="C32" s="73"/>
      <c r="D32" s="49">
        <f t="shared" ref="D32:D33" si="2">IFERROR((B28/B29)*(C39/8760),0)</f>
        <v>0</v>
      </c>
      <c r="E32" s="75">
        <f t="shared" ref="E32:E36" si="3">$O$22*D32</f>
        <v>0</v>
      </c>
      <c r="G32" s="80" t="s">
        <v>105</v>
      </c>
      <c r="H32" s="79"/>
      <c r="I32" s="79"/>
      <c r="J32" s="79"/>
      <c r="K32" s="79"/>
    </row>
    <row r="33" spans="1:13" s="13" customFormat="1" ht="15.75" customHeight="1" x14ac:dyDescent="0.4">
      <c r="A33" s="1" t="s">
        <v>25</v>
      </c>
      <c r="B33" s="72"/>
      <c r="C33" s="73"/>
      <c r="D33" s="49">
        <f t="shared" si="2"/>
        <v>0</v>
      </c>
      <c r="E33" s="75">
        <f t="shared" si="3"/>
        <v>0</v>
      </c>
      <c r="G33" s="88" t="s">
        <v>103</v>
      </c>
      <c r="H33" s="88"/>
      <c r="I33" s="90" t="s">
        <v>107</v>
      </c>
      <c r="J33" s="89"/>
      <c r="K33" s="89" t="s">
        <v>108</v>
      </c>
      <c r="L33" s="89"/>
      <c r="M33" s="78" t="s">
        <v>109</v>
      </c>
    </row>
    <row r="34" spans="1:13" s="13" customFormat="1" ht="15.75" customHeight="1" x14ac:dyDescent="0.4">
      <c r="A34" s="1" t="s">
        <v>32</v>
      </c>
      <c r="B34" s="72"/>
      <c r="C34" s="73"/>
      <c r="D34" s="49">
        <f>IFERROR((B30/B31)*(C42/8760),0)</f>
        <v>0</v>
      </c>
      <c r="E34" s="75">
        <f t="shared" si="3"/>
        <v>0</v>
      </c>
      <c r="G34" s="87" t="s">
        <v>104</v>
      </c>
      <c r="H34" s="87"/>
      <c r="I34" s="91"/>
      <c r="J34" s="91"/>
      <c r="K34" s="92"/>
      <c r="L34" s="93"/>
      <c r="M34" s="44">
        <f>K34-I34</f>
        <v>0</v>
      </c>
    </row>
    <row r="35" spans="1:13" s="13" customFormat="1" ht="15.75" customHeight="1" x14ac:dyDescent="0.4">
      <c r="A35" s="1" t="s">
        <v>34</v>
      </c>
      <c r="B35" s="72"/>
      <c r="C35" s="73"/>
      <c r="D35" s="49">
        <f>IFERROR((B31/B32)*(C43/8760),0)</f>
        <v>0</v>
      </c>
      <c r="E35" s="75">
        <f t="shared" si="3"/>
        <v>0</v>
      </c>
    </row>
    <row r="36" spans="1:13" s="13" customFormat="1" ht="15.75" customHeight="1" x14ac:dyDescent="0.4">
      <c r="A36" s="1" t="s">
        <v>35</v>
      </c>
      <c r="B36" s="72"/>
      <c r="C36" s="73"/>
      <c r="D36" s="49">
        <f>IFERROR((B32/B33)*(C44/8760),0)</f>
        <v>0</v>
      </c>
      <c r="E36" s="75">
        <f t="shared" si="3"/>
        <v>0</v>
      </c>
      <c r="G36" s="82" t="s">
        <v>106</v>
      </c>
      <c r="H36" s="82"/>
      <c r="I36" s="82"/>
      <c r="J36" s="82"/>
      <c r="K36" s="82"/>
      <c r="L36" s="82"/>
    </row>
    <row r="37" spans="1:13" s="13" customFormat="1" ht="15.75" customHeight="1" x14ac:dyDescent="0.4">
      <c r="E37" s="75"/>
      <c r="G37" s="82"/>
      <c r="H37" s="82"/>
      <c r="I37" s="82"/>
      <c r="J37" s="82"/>
      <c r="K37" s="82"/>
      <c r="L37" s="82"/>
    </row>
    <row r="38" spans="1:13" s="13" customFormat="1" ht="22.2" customHeight="1" x14ac:dyDescent="0.4">
      <c r="A38" s="1" t="s">
        <v>26</v>
      </c>
      <c r="C38" s="74">
        <f>SUM(C31:C37)</f>
        <v>0</v>
      </c>
      <c r="E38" s="75">
        <f>SUM(E31:E36)</f>
        <v>0</v>
      </c>
      <c r="G38" s="82"/>
      <c r="H38" s="82"/>
      <c r="I38" s="82"/>
      <c r="J38" s="82"/>
      <c r="K38" s="82"/>
      <c r="L38" s="82"/>
    </row>
    <row r="39" spans="1:13" ht="15.75" customHeight="1" x14ac:dyDescent="0.45"/>
    <row r="40" spans="1:13" ht="15.75" customHeight="1" x14ac:dyDescent="0.45">
      <c r="A40" s="69" t="s">
        <v>95</v>
      </c>
    </row>
    <row r="41" spans="1:13" ht="15.75" customHeight="1" x14ac:dyDescent="0.45">
      <c r="A41" s="69"/>
    </row>
    <row r="42" spans="1:13" ht="15.75" customHeight="1" x14ac:dyDescent="0.45"/>
    <row r="43" spans="1:13" ht="19.8" customHeight="1" x14ac:dyDescent="0.45">
      <c r="A43" s="77" t="s">
        <v>110</v>
      </c>
    </row>
    <row r="44" spans="1:13" ht="15.75" customHeight="1" x14ac:dyDescent="0.45">
      <c r="A44" s="13" t="s">
        <v>111</v>
      </c>
    </row>
    <row r="45" spans="1:13" ht="15.75" customHeight="1" x14ac:dyDescent="0.45">
      <c r="A45" s="13"/>
    </row>
    <row r="46" spans="1:13" ht="15.75" customHeight="1" x14ac:dyDescent="0.45">
      <c r="A46" s="13" t="s">
        <v>112</v>
      </c>
    </row>
    <row r="47" spans="1:13" ht="15.75" customHeight="1" x14ac:dyDescent="0.45">
      <c r="A47" s="13"/>
    </row>
    <row r="48" spans="1:13" ht="15.75" customHeight="1" x14ac:dyDescent="0.45">
      <c r="A48" s="13" t="s">
        <v>113</v>
      </c>
    </row>
    <row r="49" spans="1:1" ht="15.75" customHeight="1" x14ac:dyDescent="0.45">
      <c r="A49" s="81" t="s">
        <v>114</v>
      </c>
    </row>
    <row r="50" spans="1:1" ht="15.75" customHeight="1" x14ac:dyDescent="0.45">
      <c r="A50" s="81" t="s">
        <v>115</v>
      </c>
    </row>
    <row r="51" spans="1:1" ht="15.75" customHeight="1" x14ac:dyDescent="0.45">
      <c r="A51" s="81" t="s">
        <v>116</v>
      </c>
    </row>
    <row r="52" spans="1:1" ht="15.75" customHeight="1" x14ac:dyDescent="0.45">
      <c r="A52" s="81" t="s">
        <v>117</v>
      </c>
    </row>
    <row r="53" spans="1:1" ht="15.75" customHeight="1" x14ac:dyDescent="0.45">
      <c r="A53" s="13"/>
    </row>
    <row r="54" spans="1:1" ht="15.75" customHeight="1" x14ac:dyDescent="0.45">
      <c r="A54" s="77" t="s">
        <v>118</v>
      </c>
    </row>
    <row r="55" spans="1:1" ht="15.75" customHeight="1" x14ac:dyDescent="0.45"/>
    <row r="56" spans="1:1" ht="15.75" customHeight="1" x14ac:dyDescent="0.45"/>
    <row r="57" spans="1:1" ht="15.75" customHeight="1" x14ac:dyDescent="0.45"/>
    <row r="58" spans="1:1" ht="15.75" customHeight="1" x14ac:dyDescent="0.45"/>
    <row r="59" spans="1:1" ht="15.75" customHeight="1" x14ac:dyDescent="0.45"/>
    <row r="60" spans="1:1" ht="15.75" customHeight="1" x14ac:dyDescent="0.45"/>
    <row r="61" spans="1:1" ht="15.75" customHeight="1" x14ac:dyDescent="0.45"/>
    <row r="62" spans="1:1" ht="15.75" customHeight="1" x14ac:dyDescent="0.45"/>
    <row r="63" spans="1:1" ht="15.75" customHeight="1" x14ac:dyDescent="0.45"/>
    <row r="64" spans="1:1"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sheetData>
  <mergeCells count="17">
    <mergeCell ref="C15:I15"/>
    <mergeCell ref="G36:L38"/>
    <mergeCell ref="B4:C4"/>
    <mergeCell ref="A5:A8"/>
    <mergeCell ref="A24:D25"/>
    <mergeCell ref="G30:M30"/>
    <mergeCell ref="G34:H34"/>
    <mergeCell ref="G33:H33"/>
    <mergeCell ref="K33:L33"/>
    <mergeCell ref="I33:J33"/>
    <mergeCell ref="I34:J34"/>
    <mergeCell ref="K34:L34"/>
    <mergeCell ref="F11:J11"/>
    <mergeCell ref="F12:G12"/>
    <mergeCell ref="A11:E11"/>
    <mergeCell ref="A12:E12"/>
    <mergeCell ref="H12:K12"/>
  </mergeCells>
  <hyperlinks>
    <hyperlink ref="H12" r:id="rId1" xr:uid="{FCA81965-1B67-489E-A4BB-5584E2D04B61}"/>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b87607-1bce-4ec7-b8cd-9b7a698e8ffa" xsi:nil="true"/>
    <lcf76f155ced4ddcb4097134ff3c332f xmlns="88ade250-6a47-4a6f-b4f3-7d7da04e00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AE64D5F88CC249AB05B791A52FCCCD" ma:contentTypeVersion="16" ma:contentTypeDescription="Create a new document." ma:contentTypeScope="" ma:versionID="d98ad5244392193642c3ba219fe2d8f5">
  <xsd:schema xmlns:xsd="http://www.w3.org/2001/XMLSchema" xmlns:xs="http://www.w3.org/2001/XMLSchema" xmlns:p="http://schemas.microsoft.com/office/2006/metadata/properties" xmlns:ns2="16b87607-1bce-4ec7-b8cd-9b7a698e8ffa" xmlns:ns3="88ade250-6a47-4a6f-b4f3-7d7da04e006b" targetNamespace="http://schemas.microsoft.com/office/2006/metadata/properties" ma:root="true" ma:fieldsID="b233dd1602a2c8564b60551f7c592ebf" ns2:_="" ns3:_="">
    <xsd:import namespace="16b87607-1bce-4ec7-b8cd-9b7a698e8ffa"/>
    <xsd:import namespace="88ade250-6a47-4a6f-b4f3-7d7da04e006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87607-1bce-4ec7-b8cd-9b7a698e8ff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14f21ef-7d56-48c4-9e43-40ab8720600f}" ma:internalName="TaxCatchAll" ma:showField="CatchAllData" ma:web="16b87607-1bce-4ec7-b8cd-9b7a698e8f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8ade250-6a47-4a6f-b4f3-7d7da04e006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bd6cf6f-eeaa-4d4b-a9b6-03df1b8b22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5A8B01-8136-4578-B91F-18E67BD97600}">
  <ds:schemaRefs>
    <ds:schemaRef ds:uri="http://schemas.microsoft.com/office/2006/metadata/properties"/>
    <ds:schemaRef ds:uri="http://schemas.microsoft.com/office/infopath/2007/PartnerControls"/>
    <ds:schemaRef ds:uri="16b87607-1bce-4ec7-b8cd-9b7a698e8ffa"/>
    <ds:schemaRef ds:uri="88ade250-6a47-4a6f-b4f3-7d7da04e006b"/>
  </ds:schemaRefs>
</ds:datastoreItem>
</file>

<file path=customXml/itemProps2.xml><?xml version="1.0" encoding="utf-8"?>
<ds:datastoreItem xmlns:ds="http://schemas.openxmlformats.org/officeDocument/2006/customXml" ds:itemID="{2500B451-9664-4101-8439-F6CDF21FB356}">
  <ds:schemaRefs>
    <ds:schemaRef ds:uri="http://schemas.microsoft.com/sharepoint/v3/contenttype/forms"/>
  </ds:schemaRefs>
</ds:datastoreItem>
</file>

<file path=customXml/itemProps3.xml><?xml version="1.0" encoding="utf-8"?>
<ds:datastoreItem xmlns:ds="http://schemas.openxmlformats.org/officeDocument/2006/customXml" ds:itemID="{298A806D-A321-48BB-9830-4165FBE98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87607-1bce-4ec7-b8cd-9b7a698e8ffa"/>
    <ds:schemaRef ds:uri="88ade250-6a47-4a6f-b4f3-7d7da04e0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Sole Trader</vt:lpstr>
      <vt:lpstr>Limited Company (director)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Green</dc:creator>
  <cp:lastModifiedBy>Samantha Green</cp:lastModifiedBy>
  <dcterms:created xsi:type="dcterms:W3CDTF">2019-01-07T09:39:38Z</dcterms:created>
  <dcterms:modified xsi:type="dcterms:W3CDTF">2026-07-01T08:31:57Z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0x010100E6AE64D5F88CC249AB05B791A52FCCCD</vt:lpwstr>
  </property>
</Properties>
</file>