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amanthaGreen\Downloads\"/>
    </mc:Choice>
  </mc:AlternateContent>
  <xr:revisionPtr revIDLastSave="0" documentId="8_{E5632ADA-B935-4681-B018-0BF98579C5E6}" xr6:coauthVersionLast="47" xr6:coauthVersionMax="47" xr10:uidLastSave="{00000000-0000-0000-0000-000000000000}"/>
  <bookViews>
    <workbookView xWindow="-30828" yWindow="-72" windowWidth="30936" windowHeight="16776" xr2:uid="{00000000-000D-0000-FFFF-FFFF00000000}"/>
  </bookViews>
  <sheets>
    <sheet name="Information" sheetId="2" r:id="rId1"/>
    <sheet name="UOHO Calculator"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YxlOTBi1BU5GnbNkyXjVsNPfLDg=="/>
    </ext>
  </extLst>
</workbook>
</file>

<file path=xl/calcChain.xml><?xml version="1.0" encoding="utf-8"?>
<calcChain xmlns="http://schemas.openxmlformats.org/spreadsheetml/2006/main">
  <c r="D29" i="1" l="1"/>
  <c r="D30" i="1"/>
  <c r="D26" i="1"/>
  <c r="O9" i="1"/>
  <c r="D28" i="1"/>
  <c r="D27" i="1"/>
  <c r="D31" i="1"/>
  <c r="B52" i="1"/>
  <c r="C50" i="1"/>
  <c r="C49" i="1"/>
  <c r="C48" i="1"/>
  <c r="C47" i="1"/>
  <c r="C46" i="1"/>
  <c r="C45" i="1"/>
  <c r="C44" i="1"/>
  <c r="C43" i="1"/>
  <c r="C42" i="1"/>
  <c r="C41" i="1"/>
  <c r="C40" i="1"/>
  <c r="C39" i="1"/>
  <c r="M18" i="1"/>
  <c r="L18" i="1"/>
  <c r="K18" i="1"/>
  <c r="J18" i="1"/>
  <c r="I18" i="1"/>
  <c r="H18" i="1"/>
  <c r="G18" i="1"/>
  <c r="F18" i="1"/>
  <c r="E18" i="1"/>
  <c r="D18" i="1"/>
  <c r="C18" i="1"/>
  <c r="B18" i="1"/>
  <c r="O16" i="1"/>
  <c r="O15" i="1"/>
  <c r="O14" i="1"/>
  <c r="O13" i="1"/>
  <c r="O12" i="1"/>
  <c r="O11" i="1"/>
  <c r="O10" i="1"/>
  <c r="C53" i="1" l="1"/>
  <c r="O18" i="1"/>
  <c r="C52" i="1"/>
  <c r="E28" i="1" l="1"/>
  <c r="E29" i="1"/>
  <c r="E30" i="1"/>
  <c r="E26" i="1"/>
  <c r="P18" i="1"/>
  <c r="C55" i="1"/>
  <c r="E31" i="1"/>
  <c r="E27" i="1"/>
  <c r="E33" i="1" l="1"/>
  <c r="B4" i="1" s="1"/>
</calcChain>
</file>

<file path=xl/sharedStrings.xml><?xml version="1.0" encoding="utf-8"?>
<sst xmlns="http://schemas.openxmlformats.org/spreadsheetml/2006/main" count="75" uniqueCount="62">
  <si>
    <t>USE OF HOME AS OFFICE CALCULATOR</t>
  </si>
  <si>
    <t>Total Use of Office:</t>
  </si>
  <si>
    <t>Monthly Breakdown Approach</t>
  </si>
  <si>
    <t>April</t>
  </si>
  <si>
    <t>May</t>
  </si>
  <si>
    <t>June</t>
  </si>
  <si>
    <t>July</t>
  </si>
  <si>
    <t>August</t>
  </si>
  <si>
    <t>September</t>
  </si>
  <si>
    <t>October</t>
  </si>
  <si>
    <t>November</t>
  </si>
  <si>
    <t>December</t>
  </si>
  <si>
    <t>January</t>
  </si>
  <si>
    <t>February</t>
  </si>
  <si>
    <t>March</t>
  </si>
  <si>
    <t>Council Tax</t>
  </si>
  <si>
    <t>Security Costs</t>
  </si>
  <si>
    <t>Cleaning</t>
  </si>
  <si>
    <t>Check</t>
  </si>
  <si>
    <t>Totals</t>
  </si>
  <si>
    <t>Number of rooms used for business purposes</t>
  </si>
  <si>
    <t>Room Name</t>
  </si>
  <si>
    <t>% Business use used in room</t>
  </si>
  <si>
    <t>Business Use in total</t>
  </si>
  <si>
    <t>Total Value of use as office:</t>
  </si>
  <si>
    <t>Room 1</t>
  </si>
  <si>
    <t>Room 2</t>
  </si>
  <si>
    <t>Room 3</t>
  </si>
  <si>
    <t>Total</t>
  </si>
  <si>
    <t>Total Hours work from home:</t>
  </si>
  <si>
    <t>Hours per Month</t>
  </si>
  <si>
    <t>Total Claim per month</t>
  </si>
  <si>
    <t>Total Phone &amp; Broadband</t>
  </si>
  <si>
    <t>Total Lump Sum</t>
  </si>
  <si>
    <t>(Fill in the box below with your total bill cost and yellow boxes as directed)</t>
  </si>
  <si>
    <t>Room 4</t>
  </si>
  <si>
    <t>USE OF HOME OFFICE METHODS</t>
  </si>
  <si>
    <t>1)</t>
  </si>
  <si>
    <t>2)</t>
  </si>
  <si>
    <t>3)</t>
  </si>
  <si>
    <t xml:space="preserve">Setting up a rental agreement between you and your company </t>
  </si>
  <si>
    <t>HMRC flat rate allowance of £312.00 per year (£6.00 per week)</t>
  </si>
  <si>
    <t>If you use your home for business more than just occasionally, and your costs go beyond what HMRC’s flat rate covers, you might be better off claiming a proportion of your household expenses instead.
This approach takes a little more record-keeping, but it can lead to a higher claim—covering things like utilities, internet and phone bills, cleaning costs, and even part of your home insurance. However, these claims must be based on your exact costs incurred and backed up by physical copies of the bills received.</t>
  </si>
  <si>
    <t>Buildings Insurance</t>
  </si>
  <si>
    <t xml:space="preserve">Heating &amp; Electricity </t>
  </si>
  <si>
    <t>Calculating a proportion of household expenses (see next tab - UOHO Calculator) plus the need for a rental agreement between you and your company (see point 3)</t>
  </si>
  <si>
    <t>If you want to claim more than HMRC’s flat-rate allowance, you can set up a rental agreement between yourself (as the homeowner) and your limited company. This allows your business to pay rent for the space used, but it’s important to do this correctly—without a formal agreement, HMRC could classify the rent as additional salary, making it subject to tax and National Insurance.
A properly structured rental agreement has benefits: your limited company can deduct the rental payments from its pre-tax profit, reducing Corporation Tax liability. This means you can claim a fair proportion of your home running costs while keeping everything HMRC-compliant.</t>
  </si>
  <si>
    <t>Total number of rooms in the house (Exclude; bathrooms, Include; kitchens/ bedrooms/ living rooms/ studies/ conservatories, etc)</t>
  </si>
  <si>
    <t>Room 5</t>
  </si>
  <si>
    <t>Room 6</t>
  </si>
  <si>
    <t>Lump Sum Approach (if work more than 25 Hours a week) - SOLE TRADERS ONLY!</t>
  </si>
  <si>
    <t xml:space="preserve">To calculate the correct amount to claim, please complete our Use of Home as Office (UOHO) calculator below with the total value of your monthly bills. </t>
  </si>
  <si>
    <t>Please note - You shouldn’t have a room solely dedicated to your business as it can have additional implications when you come to sell your house!</t>
  </si>
  <si>
    <r>
      <rPr>
        <b/>
        <sz val="12"/>
        <color theme="1"/>
        <rFont val="Lato"/>
        <family val="2"/>
      </rPr>
      <t>When preparing your rental agreement, keep the following in mind:</t>
    </r>
    <r>
      <rPr>
        <sz val="12"/>
        <color theme="1"/>
        <rFont val="Lato"/>
        <family val="2"/>
      </rPr>
      <t xml:space="preserve">
1) The rent must be realistic – It should reflect a fair market value and be set on an ‘arm’s length’ basis, meaning neither you nor your limited company should be unfairly advantaged. You can’t inflate the rent to personally benefit from the arrangement or manipulate your company’s profitability.
2) Avoid exclusive business use of a room – If a room is used solely for business, it could affect your Capital Gains Tax position when selling your home.
3) A formal agreement is required – The rental agreement must be properly documented and signed by both you (as the homeowner) and your limited company.
4) Regular rent reviews – It’s good practice to review the rent periodically, such as once a year, to ensure it remains fair and in line with market rates.
5) Tax implications for you personally – Any rent you receive must be declared on your Self-Assessment tax return. After deducting allowable expenses, any profit will be subject to Income Tax at your usual rate, which could make this a less tax-efficient option for you.</t>
    </r>
  </si>
  <si>
    <t>If you're a director of a limited company, you can claim a flat-rate monthly allowance for using your home as an office. Currently, this is set at £6 per week—adding up to £312 if claimed for the full year.
This is a simple way to cover some of your home working costs, and it’s an allowable expense for Corporation Tax. It helps towards general utilities like heating and electricity, and best of all, there’s no need to keep receipts or provide HMRC with evidence.
That said, the flat rate doesn’t include costs like internet or phone bills. If these aren’t already being paid from the business bank account, please let us know the exact costs incurred so we can add them in. (These must be exclusively for your business use to be claimed at 100%!)</t>
  </si>
  <si>
    <r>
      <t xml:space="preserve">Internet and telephone </t>
    </r>
    <r>
      <rPr>
        <b/>
        <sz val="11"/>
        <color theme="1"/>
        <rFont val="Lato"/>
        <family val="2"/>
      </rPr>
      <t>(</t>
    </r>
    <r>
      <rPr>
        <b/>
        <i/>
        <sz val="11"/>
        <color theme="1"/>
        <rFont val="Lato"/>
        <family val="2"/>
      </rPr>
      <t>if not already put through the business)</t>
    </r>
  </si>
  <si>
    <r>
      <t xml:space="preserve">Mortgage Interest only (no capital repayment) or Rent </t>
    </r>
    <r>
      <rPr>
        <b/>
        <sz val="11"/>
        <color theme="1"/>
        <rFont val="Lato"/>
        <family val="2"/>
      </rPr>
      <t>(</t>
    </r>
    <r>
      <rPr>
        <b/>
        <i/>
        <sz val="11"/>
        <color theme="1"/>
        <rFont val="Lato"/>
        <family val="2"/>
      </rPr>
      <t>please specify which)</t>
    </r>
  </si>
  <si>
    <t>👉 Rental Agreement Between Director and Limited Company</t>
  </si>
  <si>
    <r>
      <rPr>
        <b/>
        <sz val="11"/>
        <color theme="1"/>
        <rFont val="Lato"/>
        <family val="2"/>
      </rPr>
      <t>HMRC Guidance states</t>
    </r>
    <r>
      <rPr>
        <sz val="11"/>
        <color theme="1"/>
        <rFont val="Lato"/>
        <family val="2"/>
      </rPr>
      <t xml:space="preserve"> "</t>
    </r>
    <r>
      <rPr>
        <i/>
        <sz val="11"/>
        <color theme="1"/>
        <rFont val="Lato"/>
        <family val="2"/>
      </rPr>
      <t>Before a deduction can be permitted for a household expense it must be demonstrated that the expense has been incurred wholly, exclusively and necessarily in the performance of the duties of the employment</t>
    </r>
    <r>
      <rPr>
        <sz val="11"/>
        <color theme="1"/>
        <rFont val="Lato"/>
        <family val="2"/>
      </rPr>
      <t>"</t>
    </r>
  </si>
  <si>
    <t>Metered Water Costs only</t>
  </si>
  <si>
    <r>
      <t xml:space="preserve">Download our rental agreement template
</t>
    </r>
    <r>
      <rPr>
        <sz val="12"/>
        <rFont val="Lato"/>
        <family val="2"/>
      </rPr>
      <t>To make things easier, we’ve put together a rental agreement template that you can use. You can download it here:</t>
    </r>
  </si>
  <si>
    <r>
      <rPr>
        <b/>
        <u/>
        <sz val="12"/>
        <rFont val="Lato"/>
        <family val="2"/>
      </rPr>
      <t>Please note:</t>
    </r>
    <r>
      <rPr>
        <sz val="12"/>
        <rFont val="Lato"/>
        <family val="2"/>
      </rPr>
      <t xml:space="preserve">
* You must keep a record of these bills in case of an HMRC inspection.
* The amounts must match the figures submitted to HMRC on your tax return.
If you need any help filling out the calculator or understanding what you can claim, just let us know!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</si>
</sst>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
    <numFmt numFmtId="169" formatCode="&quot;£&quot;#,##0.00"/>
  </numFmts>
  <fonts count="21" x14ac:knownFonts="1">
    <font>
      <sz val="11"/>
      <color theme="1"/>
      <name val="Calibri"/>
      <scheme val="minor"/>
    </font>
    <font>
      <sz val="11"/>
      <color theme="1"/>
      <name val="Lato"/>
    </font>
    <font>
      <b/>
      <sz val="22"/>
      <color theme="5"/>
      <name val="Lato"/>
    </font>
    <font>
      <sz val="11"/>
      <color rgb="FFFFFFFF"/>
      <name val="Lato"/>
    </font>
    <font>
      <sz val="11"/>
      <color theme="0"/>
      <name val="Lato"/>
    </font>
    <font>
      <sz val="11"/>
      <color rgb="FFFF0000"/>
      <name val="Lato"/>
    </font>
    <font>
      <sz val="11"/>
      <color theme="1"/>
      <name val="Lato"/>
      <family val="2"/>
    </font>
    <font>
      <sz val="12"/>
      <color theme="1"/>
      <name val="Lato"/>
      <family val="2"/>
    </font>
    <font>
      <sz val="11"/>
      <color theme="0"/>
      <name val="Lato"/>
      <family val="2"/>
    </font>
    <font>
      <b/>
      <sz val="11"/>
      <color theme="1"/>
      <name val="Lato"/>
      <family val="2"/>
    </font>
    <font>
      <sz val="12"/>
      <name val="Lato"/>
      <family val="2"/>
    </font>
    <font>
      <b/>
      <u/>
      <sz val="12"/>
      <name val="Lato"/>
      <family val="2"/>
    </font>
    <font>
      <b/>
      <sz val="12"/>
      <color theme="1"/>
      <name val="Lato"/>
      <family val="2"/>
    </font>
    <font>
      <b/>
      <sz val="14"/>
      <color rgb="FFE75E0D"/>
      <name val="Lato"/>
      <family val="2"/>
    </font>
    <font>
      <b/>
      <sz val="14"/>
      <color theme="1"/>
      <name val="Lato"/>
      <family val="2"/>
    </font>
    <font>
      <i/>
      <sz val="11"/>
      <color theme="1"/>
      <name val="Lato"/>
      <family val="2"/>
    </font>
    <font>
      <b/>
      <i/>
      <sz val="11"/>
      <color theme="1"/>
      <name val="Lato"/>
      <family val="2"/>
    </font>
    <font>
      <u/>
      <sz val="11"/>
      <color theme="10"/>
      <name val="Calibri"/>
      <family val="2"/>
      <scheme val="minor"/>
    </font>
    <font>
      <b/>
      <sz val="12"/>
      <color rgb="FFE75E0D"/>
      <name val="Lato"/>
      <family val="2"/>
    </font>
    <font>
      <u/>
      <sz val="12"/>
      <color theme="10"/>
      <name val="Lato"/>
      <family val="2"/>
    </font>
    <font>
      <b/>
      <i/>
      <sz val="12"/>
      <color rgb="FFE75E0D"/>
      <name val="Lato"/>
      <family val="2"/>
    </font>
  </fonts>
  <fills count="5">
    <fill>
      <patternFill patternType="none"/>
    </fill>
    <fill>
      <patternFill patternType="gray125"/>
    </fill>
    <fill>
      <patternFill patternType="solid">
        <fgColor rgb="FFD6672D"/>
        <bgColor rgb="FFD6672D"/>
      </patternFill>
    </fill>
    <fill>
      <patternFill patternType="solid">
        <fgColor theme="7"/>
        <bgColor theme="7"/>
      </patternFill>
    </fill>
    <fill>
      <patternFill patternType="solid">
        <fgColor rgb="FF90261F"/>
        <bgColor rgb="FF90261F"/>
      </patternFill>
    </fill>
  </fills>
  <borders count="28">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60">
    <xf numFmtId="0" fontId="0" fillId="0" borderId="0" xfId="0"/>
    <xf numFmtId="0" fontId="1" fillId="0" borderId="0" xfId="0" applyFont="1"/>
    <xf numFmtId="0" fontId="3" fillId="2" borderId="1" xfId="0" applyFont="1" applyFill="1" applyBorder="1"/>
    <xf numFmtId="164" fontId="4" fillId="2" borderId="1" xfId="0" applyNumberFormat="1" applyFont="1" applyFill="1" applyBorder="1"/>
    <xf numFmtId="0" fontId="3" fillId="4" borderId="1" xfId="0" applyFont="1" applyFill="1" applyBorder="1"/>
    <xf numFmtId="0" fontId="1" fillId="3" borderId="2" xfId="0" applyFont="1" applyFill="1" applyBorder="1"/>
    <xf numFmtId="0" fontId="1" fillId="3" borderId="3" xfId="0" applyFont="1" applyFill="1" applyBorder="1"/>
    <xf numFmtId="0" fontId="1" fillId="0" borderId="0" xfId="0" applyFont="1" applyAlignment="1">
      <alignment wrapText="1"/>
    </xf>
    <xf numFmtId="164" fontId="1" fillId="0" borderId="0" xfId="0" applyNumberFormat="1" applyFont="1"/>
    <xf numFmtId="0" fontId="1" fillId="3" borderId="10" xfId="0" applyFont="1" applyFill="1" applyBorder="1"/>
    <xf numFmtId="0" fontId="2" fillId="0" borderId="0" xfId="0" applyFont="1" applyAlignment="1">
      <alignment vertical="center"/>
    </xf>
    <xf numFmtId="0" fontId="1" fillId="0" borderId="0" xfId="0" applyFont="1" applyAlignment="1">
      <alignment horizontal="right"/>
    </xf>
    <xf numFmtId="0" fontId="1" fillId="0" borderId="0" xfId="0" applyFont="1" applyAlignment="1">
      <alignment horizontal="right" wrapText="1"/>
    </xf>
    <xf numFmtId="0" fontId="6" fillId="0" borderId="0" xfId="0" applyFont="1" applyAlignment="1">
      <alignment horizontal="right"/>
    </xf>
    <xf numFmtId="0" fontId="7" fillId="0" borderId="0" xfId="0" applyFont="1" applyAlignment="1">
      <alignment wrapText="1"/>
    </xf>
    <xf numFmtId="0" fontId="6" fillId="0" borderId="0" xfId="0" applyFont="1" applyAlignment="1">
      <alignment horizontal="right" wrapText="1"/>
    </xf>
    <xf numFmtId="0" fontId="8" fillId="4" borderId="1" xfId="0" applyFont="1" applyFill="1" applyBorder="1" applyAlignment="1">
      <alignment horizontal="center"/>
    </xf>
    <xf numFmtId="0" fontId="9" fillId="3" borderId="1" xfId="0" applyFont="1" applyFill="1" applyBorder="1" applyAlignment="1">
      <alignment horizont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7" fillId="0" borderId="0" xfId="0" applyFont="1" applyAlignment="1">
      <alignment vertical="top" wrapText="1"/>
    </xf>
    <xf numFmtId="0" fontId="13" fillId="0" borderId="0" xfId="0" applyFont="1"/>
    <xf numFmtId="0" fontId="13" fillId="0" borderId="0" xfId="0" applyFont="1" applyAlignment="1">
      <alignment wrapText="1"/>
    </xf>
    <xf numFmtId="0" fontId="13" fillId="0" borderId="0" xfId="0" applyFont="1" applyAlignment="1">
      <alignment horizontal="right"/>
    </xf>
    <xf numFmtId="0" fontId="14" fillId="0" borderId="0" xfId="0" applyFont="1"/>
    <xf numFmtId="0" fontId="13" fillId="0" borderId="0" xfId="0" applyFont="1" applyAlignment="1">
      <alignment horizontal="right" vertical="top"/>
    </xf>
    <xf numFmtId="0" fontId="14" fillId="0" borderId="0" xfId="0" applyFont="1" applyAlignment="1">
      <alignment horizontal="right"/>
    </xf>
    <xf numFmtId="169" fontId="1" fillId="0" borderId="12" xfId="0" applyNumberFormat="1" applyFont="1" applyBorder="1"/>
    <xf numFmtId="169" fontId="1" fillId="0" borderId="13" xfId="0" applyNumberFormat="1" applyFont="1" applyBorder="1"/>
    <xf numFmtId="169" fontId="1" fillId="0" borderId="14" xfId="0" applyNumberFormat="1" applyFont="1" applyBorder="1"/>
    <xf numFmtId="169" fontId="1" fillId="0" borderId="15" xfId="0" applyNumberFormat="1" applyFont="1" applyBorder="1"/>
    <xf numFmtId="169" fontId="1" fillId="0" borderId="0" xfId="0" applyNumberFormat="1" applyFont="1"/>
    <xf numFmtId="169" fontId="1" fillId="0" borderId="16" xfId="0" applyNumberFormat="1" applyFont="1" applyBorder="1"/>
    <xf numFmtId="169" fontId="1" fillId="0" borderId="11" xfId="0" applyNumberFormat="1" applyFont="1" applyBorder="1"/>
    <xf numFmtId="169" fontId="1" fillId="0" borderId="1" xfId="0" applyNumberFormat="1" applyFont="1" applyBorder="1"/>
    <xf numFmtId="169" fontId="1" fillId="0" borderId="17" xfId="0" applyNumberFormat="1" applyFont="1" applyBorder="1"/>
    <xf numFmtId="169" fontId="1" fillId="0" borderId="18" xfId="0" applyNumberFormat="1" applyFont="1" applyBorder="1"/>
    <xf numFmtId="169" fontId="5" fillId="0" borderId="0" xfId="0" applyNumberFormat="1" applyFont="1"/>
    <xf numFmtId="169" fontId="1" fillId="0" borderId="19" xfId="0" applyNumberFormat="1" applyFont="1" applyBorder="1"/>
    <xf numFmtId="169" fontId="1" fillId="0" borderId="20" xfId="0" applyNumberFormat="1" applyFont="1" applyBorder="1"/>
    <xf numFmtId="169" fontId="1" fillId="0" borderId="21" xfId="0" applyNumberFormat="1" applyFont="1" applyBorder="1"/>
    <xf numFmtId="0" fontId="18" fillId="0" borderId="0" xfId="0" applyFont="1" applyAlignment="1">
      <alignment vertical="top" wrapText="1"/>
    </xf>
    <xf numFmtId="0" fontId="19" fillId="0" borderId="0" xfId="1"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4" xfId="0" applyFont="1" applyFill="1" applyBorder="1" applyAlignment="1">
      <alignment horizontal="center" vertical="center"/>
    </xf>
    <xf numFmtId="9" fontId="1" fillId="3" borderId="5" xfId="0" applyNumberFormat="1" applyFont="1" applyFill="1" applyBorder="1" applyAlignment="1">
      <alignment horizontal="center" vertical="center"/>
    </xf>
    <xf numFmtId="9" fontId="1" fillId="0" borderId="0" xfId="0" applyNumberFormat="1" applyFont="1" applyAlignment="1">
      <alignment horizontal="center" vertical="center"/>
    </xf>
    <xf numFmtId="0" fontId="1" fillId="3" borderId="6" xfId="0" applyFont="1" applyFill="1" applyBorder="1" applyAlignment="1">
      <alignment horizontal="center" vertical="center"/>
    </xf>
    <xf numFmtId="9" fontId="1" fillId="3" borderId="7" xfId="0" applyNumberFormat="1" applyFont="1" applyFill="1" applyBorder="1" applyAlignment="1">
      <alignment horizontal="center" vertical="center"/>
    </xf>
    <xf numFmtId="0" fontId="1" fillId="3" borderId="8" xfId="0" applyFont="1" applyFill="1" applyBorder="1" applyAlignment="1">
      <alignment horizontal="center" vertical="center"/>
    </xf>
    <xf numFmtId="9" fontId="1" fillId="3" borderId="9" xfId="0" applyNumberFormat="1" applyFont="1" applyFill="1" applyBorder="1" applyAlignment="1">
      <alignment horizontal="center" vertical="center"/>
    </xf>
    <xf numFmtId="169" fontId="1" fillId="0" borderId="24" xfId="0" applyNumberFormat="1" applyFont="1" applyBorder="1"/>
    <xf numFmtId="169" fontId="1" fillId="0" borderId="25" xfId="0" applyNumberFormat="1" applyFont="1" applyBorder="1"/>
    <xf numFmtId="169" fontId="1" fillId="0" borderId="26" xfId="0" applyNumberFormat="1" applyFont="1" applyBorder="1"/>
    <xf numFmtId="169" fontId="1" fillId="0" borderId="27" xfId="0" applyNumberFormat="1" applyFont="1" applyBorder="1"/>
    <xf numFmtId="0" fontId="6" fillId="0" borderId="0" xfId="0" applyFont="1" applyAlignment="1">
      <alignment horizontal="center" vertical="center" wrapText="1"/>
    </xf>
    <xf numFmtId="0" fontId="1"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75E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333750" cy="1581150"/>
    <xdr:pic>
      <xdr:nvPicPr>
        <xdr:cNvPr id="2" name="image1.png">
          <a:extLst>
            <a:ext uri="{FF2B5EF4-FFF2-40B4-BE49-F238E27FC236}">
              <a16:creationId xmlns:a16="http://schemas.microsoft.com/office/drawing/2014/main" id="{03172841-21F5-4D0A-8E2B-B97793DA4941}"/>
            </a:ext>
          </a:extLst>
        </xdr:cNvPr>
        <xdr:cNvPicPr preferRelativeResize="0"/>
      </xdr:nvPicPr>
      <xdr:blipFill>
        <a:blip xmlns:r="http://schemas.openxmlformats.org/officeDocument/2006/relationships" r:embed="rId1" cstate="print"/>
        <a:stretch>
          <a:fillRect/>
        </a:stretch>
      </xdr:blipFill>
      <xdr:spPr>
        <a:xfrm>
          <a:off x="0" y="0"/>
          <a:ext cx="3333750" cy="15811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53340</xdr:rowOff>
    </xdr:from>
    <xdr:ext cx="3333750"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6200" y="53340"/>
          <a:ext cx="3333750" cy="1581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na-accountants.co.uk/wp-content/uploads/2024/04/Rental-agreement-between-Director-and-your-Limited-Company.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E8B19-A963-4DF8-A6DA-463C86FECB9D}">
  <dimension ref="A1:B14"/>
  <sheetViews>
    <sheetView tabSelected="1" workbookViewId="0">
      <selection activeCell="B4" sqref="B4"/>
    </sheetView>
  </sheetViews>
  <sheetFormatPr defaultRowHeight="14.4" x14ac:dyDescent="0.3"/>
  <cols>
    <col min="1" max="1" width="50.21875" customWidth="1"/>
    <col min="2" max="2" width="137.21875" customWidth="1"/>
  </cols>
  <sheetData>
    <row r="1" spans="1:2" ht="123.6" customHeight="1" x14ac:dyDescent="0.3">
      <c r="B1" s="10" t="s">
        <v>36</v>
      </c>
    </row>
    <row r="3" spans="1:2" ht="22.2" x14ac:dyDescent="0.55000000000000004">
      <c r="A3" s="23" t="s">
        <v>37</v>
      </c>
      <c r="B3" s="21" t="s">
        <v>41</v>
      </c>
    </row>
    <row r="4" spans="1:2" ht="168.6" x14ac:dyDescent="0.55000000000000004">
      <c r="A4" s="24"/>
      <c r="B4" s="14" t="s">
        <v>54</v>
      </c>
    </row>
    <row r="5" spans="1:2" ht="22.2" x14ac:dyDescent="0.55000000000000004">
      <c r="A5" s="24"/>
      <c r="B5" s="14"/>
    </row>
    <row r="6" spans="1:2" ht="44.4" x14ac:dyDescent="0.55000000000000004">
      <c r="A6" s="25" t="s">
        <v>38</v>
      </c>
      <c r="B6" s="22" t="s">
        <v>45</v>
      </c>
    </row>
    <row r="7" spans="1:2" ht="112.8" x14ac:dyDescent="0.55000000000000004">
      <c r="A7" s="26"/>
      <c r="B7" s="14" t="s">
        <v>42</v>
      </c>
    </row>
    <row r="8" spans="1:2" ht="22.2" x14ac:dyDescent="0.55000000000000004">
      <c r="A8" s="26"/>
      <c r="B8" s="14"/>
    </row>
    <row r="9" spans="1:2" ht="22.2" x14ac:dyDescent="0.55000000000000004">
      <c r="A9" s="23" t="s">
        <v>39</v>
      </c>
      <c r="B9" s="21" t="s">
        <v>40</v>
      </c>
    </row>
    <row r="10" spans="1:2" ht="130.19999999999999" x14ac:dyDescent="0.3">
      <c r="B10" s="20" t="s">
        <v>46</v>
      </c>
    </row>
    <row r="11" spans="1:2" ht="223.2" x14ac:dyDescent="0.3">
      <c r="B11" s="20" t="s">
        <v>53</v>
      </c>
    </row>
    <row r="13" spans="1:2" ht="37.200000000000003" x14ac:dyDescent="0.3">
      <c r="B13" s="41" t="s">
        <v>60</v>
      </c>
    </row>
    <row r="14" spans="1:2" ht="18.600000000000001" x14ac:dyDescent="0.45">
      <c r="B14" s="42" t="s">
        <v>57</v>
      </c>
    </row>
  </sheetData>
  <hyperlinks>
    <hyperlink ref="B14" r:id="rId1" display="https://dna-accountants.co.uk/wp-content/uploads/2024/04/Rental-agreement-between-Director-and-your-Limited-Company.pdf" xr:uid="{30E4EEF4-4820-4150-A808-CA34945A361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J3" sqref="J3"/>
    </sheetView>
  </sheetViews>
  <sheetFormatPr defaultColWidth="44.33203125" defaultRowHeight="15" customHeight="1" x14ac:dyDescent="0.4"/>
  <cols>
    <col min="1" max="1" width="61.109375" style="1" customWidth="1"/>
    <col min="2" max="2" width="13.6640625" style="1" customWidth="1"/>
    <col min="3" max="3" width="15.44140625" style="1" customWidth="1"/>
    <col min="4" max="16" width="13.6640625" style="1" customWidth="1"/>
    <col min="17" max="16384" width="44.33203125" style="1"/>
  </cols>
  <sheetData>
    <row r="1" spans="1:16" ht="124.5" customHeight="1" x14ac:dyDescent="0.4">
      <c r="B1" s="10" t="s">
        <v>0</v>
      </c>
      <c r="D1" s="10"/>
      <c r="E1" s="10"/>
      <c r="F1" s="10"/>
      <c r="G1" s="10"/>
    </row>
    <row r="2" spans="1:16" ht="68.400000000000006" customHeight="1" x14ac:dyDescent="0.4">
      <c r="B2" s="18" t="s">
        <v>51</v>
      </c>
      <c r="C2" s="18"/>
      <c r="D2" s="18"/>
      <c r="E2" s="18"/>
      <c r="F2" s="18"/>
      <c r="G2" s="18"/>
      <c r="H2" s="18"/>
      <c r="J2" s="58" t="s">
        <v>58</v>
      </c>
      <c r="K2" s="59"/>
      <c r="L2" s="59"/>
      <c r="M2" s="59"/>
      <c r="N2" s="59"/>
    </row>
    <row r="3" spans="1:16" ht="85.8" customHeight="1" x14ac:dyDescent="0.4">
      <c r="B3" s="19" t="s">
        <v>61</v>
      </c>
      <c r="C3" s="19"/>
      <c r="D3" s="19"/>
      <c r="E3" s="19"/>
      <c r="F3" s="19"/>
      <c r="G3" s="19"/>
      <c r="H3" s="19"/>
    </row>
    <row r="4" spans="1:16" ht="16.8" x14ac:dyDescent="0.4">
      <c r="A4" s="2" t="s">
        <v>1</v>
      </c>
      <c r="B4" s="3">
        <f>IF(E33&gt;C55,E33,C52)</f>
        <v>0</v>
      </c>
    </row>
    <row r="5" spans="1:16" ht="16.8" x14ac:dyDescent="0.4"/>
    <row r="6" spans="1:16" ht="16.8" x14ac:dyDescent="0.4">
      <c r="A6" s="4" t="s">
        <v>2</v>
      </c>
      <c r="C6" s="17" t="s">
        <v>34</v>
      </c>
      <c r="D6" s="17"/>
      <c r="E6" s="17"/>
      <c r="F6" s="17"/>
      <c r="G6" s="17"/>
      <c r="H6" s="17"/>
      <c r="I6" s="17"/>
    </row>
    <row r="7" spans="1:16" ht="16.8" x14ac:dyDescent="0.4">
      <c r="B7" s="1" t="s">
        <v>3</v>
      </c>
      <c r="C7" s="1" t="s">
        <v>4</v>
      </c>
      <c r="D7" s="1" t="s">
        <v>5</v>
      </c>
      <c r="E7" s="1" t="s">
        <v>6</v>
      </c>
      <c r="F7" s="1" t="s">
        <v>7</v>
      </c>
      <c r="G7" s="1" t="s">
        <v>8</v>
      </c>
      <c r="H7" s="1" t="s">
        <v>9</v>
      </c>
      <c r="I7" s="1" t="s">
        <v>10</v>
      </c>
      <c r="J7" s="1" t="s">
        <v>11</v>
      </c>
      <c r="K7" s="1" t="s">
        <v>12</v>
      </c>
      <c r="L7" s="1" t="s">
        <v>13</v>
      </c>
      <c r="M7" s="1" t="s">
        <v>14</v>
      </c>
    </row>
    <row r="8" spans="1:16" ht="15" customHeight="1" thickBot="1" x14ac:dyDescent="0.45"/>
    <row r="9" spans="1:16" ht="16.8" x14ac:dyDescent="0.4">
      <c r="A9" s="13" t="s">
        <v>44</v>
      </c>
      <c r="B9" s="27"/>
      <c r="C9" s="28"/>
      <c r="D9" s="28"/>
      <c r="E9" s="28"/>
      <c r="F9" s="28"/>
      <c r="G9" s="29"/>
      <c r="H9" s="28"/>
      <c r="I9" s="29"/>
      <c r="J9" s="28"/>
      <c r="K9" s="29"/>
      <c r="L9" s="28"/>
      <c r="M9" s="30"/>
      <c r="N9" s="31"/>
      <c r="O9" s="31">
        <f>SUM(B9:M9)</f>
        <v>0</v>
      </c>
      <c r="P9" s="31"/>
    </row>
    <row r="10" spans="1:16" ht="16.8" x14ac:dyDescent="0.4">
      <c r="A10" s="11" t="s">
        <v>15</v>
      </c>
      <c r="B10" s="32"/>
      <c r="C10" s="33"/>
      <c r="D10" s="33"/>
      <c r="E10" s="33"/>
      <c r="F10" s="33"/>
      <c r="G10" s="34"/>
      <c r="H10" s="33"/>
      <c r="I10" s="34"/>
      <c r="J10" s="33"/>
      <c r="K10" s="34"/>
      <c r="L10" s="33"/>
      <c r="M10" s="35"/>
      <c r="N10" s="31"/>
      <c r="O10" s="31">
        <f t="shared" ref="O10:O16" si="0">SUM(B10:M10)</f>
        <v>0</v>
      </c>
      <c r="P10" s="31"/>
    </row>
    <row r="11" spans="1:16" ht="42" customHeight="1" x14ac:dyDescent="0.4">
      <c r="A11" s="15" t="s">
        <v>56</v>
      </c>
      <c r="B11" s="32"/>
      <c r="C11" s="33"/>
      <c r="D11" s="33"/>
      <c r="E11" s="33"/>
      <c r="F11" s="33"/>
      <c r="G11" s="34"/>
      <c r="H11" s="33"/>
      <c r="I11" s="34"/>
      <c r="J11" s="33"/>
      <c r="K11" s="34"/>
      <c r="L11" s="33"/>
      <c r="M11" s="35"/>
      <c r="N11" s="31"/>
      <c r="O11" s="31">
        <f t="shared" si="0"/>
        <v>0</v>
      </c>
      <c r="P11" s="31"/>
    </row>
    <row r="12" spans="1:16" ht="16.8" x14ac:dyDescent="0.4">
      <c r="A12" s="13" t="s">
        <v>55</v>
      </c>
      <c r="B12" s="32"/>
      <c r="C12" s="33"/>
      <c r="D12" s="33"/>
      <c r="E12" s="33"/>
      <c r="F12" s="33"/>
      <c r="G12" s="34"/>
      <c r="H12" s="33"/>
      <c r="I12" s="34"/>
      <c r="J12" s="33"/>
      <c r="K12" s="34"/>
      <c r="L12" s="33"/>
      <c r="M12" s="35"/>
      <c r="N12" s="31"/>
      <c r="O12" s="31">
        <f t="shared" si="0"/>
        <v>0</v>
      </c>
      <c r="P12" s="31"/>
    </row>
    <row r="13" spans="1:16" ht="16.8" x14ac:dyDescent="0.4">
      <c r="A13" s="11" t="s">
        <v>16</v>
      </c>
      <c r="B13" s="32"/>
      <c r="C13" s="33"/>
      <c r="D13" s="33"/>
      <c r="E13" s="33"/>
      <c r="F13" s="33"/>
      <c r="G13" s="34"/>
      <c r="H13" s="33"/>
      <c r="I13" s="34"/>
      <c r="J13" s="33"/>
      <c r="K13" s="34"/>
      <c r="L13" s="33"/>
      <c r="M13" s="35"/>
      <c r="N13" s="31"/>
      <c r="O13" s="31">
        <f t="shared" si="0"/>
        <v>0</v>
      </c>
      <c r="P13" s="31"/>
    </row>
    <row r="14" spans="1:16" ht="16.8" x14ac:dyDescent="0.4">
      <c r="A14" s="13" t="s">
        <v>43</v>
      </c>
      <c r="B14" s="32"/>
      <c r="C14" s="33"/>
      <c r="D14" s="33"/>
      <c r="E14" s="33"/>
      <c r="F14" s="33"/>
      <c r="G14" s="34"/>
      <c r="H14" s="33"/>
      <c r="I14" s="34"/>
      <c r="J14" s="33"/>
      <c r="K14" s="34"/>
      <c r="L14" s="33"/>
      <c r="M14" s="35"/>
      <c r="N14" s="31"/>
      <c r="O14" s="31">
        <f t="shared" si="0"/>
        <v>0</v>
      </c>
      <c r="P14" s="31"/>
    </row>
    <row r="15" spans="1:16" ht="16.8" x14ac:dyDescent="0.4">
      <c r="A15" s="13" t="s">
        <v>17</v>
      </c>
      <c r="B15" s="32"/>
      <c r="C15" s="33"/>
      <c r="D15" s="33"/>
      <c r="E15" s="33"/>
      <c r="F15" s="33"/>
      <c r="G15" s="34"/>
      <c r="H15" s="33"/>
      <c r="I15" s="34"/>
      <c r="J15" s="33"/>
      <c r="K15" s="34"/>
      <c r="L15" s="33"/>
      <c r="M15" s="35"/>
      <c r="N15" s="31"/>
      <c r="O15" s="31">
        <f t="shared" si="0"/>
        <v>0</v>
      </c>
      <c r="P15" s="31"/>
    </row>
    <row r="16" spans="1:16" ht="16.8" x14ac:dyDescent="0.4">
      <c r="A16" s="13" t="s">
        <v>59</v>
      </c>
      <c r="B16" s="54"/>
      <c r="C16" s="55"/>
      <c r="D16" s="55"/>
      <c r="E16" s="55"/>
      <c r="F16" s="55"/>
      <c r="G16" s="56"/>
      <c r="H16" s="55"/>
      <c r="I16" s="56"/>
      <c r="J16" s="55"/>
      <c r="K16" s="56"/>
      <c r="L16" s="55"/>
      <c r="M16" s="57"/>
      <c r="N16" s="31"/>
      <c r="O16" s="31">
        <f t="shared" si="0"/>
        <v>0</v>
      </c>
      <c r="P16" s="31"/>
    </row>
    <row r="17" spans="1:16" ht="16.8" x14ac:dyDescent="0.4">
      <c r="A17" s="11"/>
      <c r="B17" s="36"/>
      <c r="C17" s="34"/>
      <c r="D17" s="34"/>
      <c r="E17" s="34"/>
      <c r="F17" s="34"/>
      <c r="G17" s="34"/>
      <c r="H17" s="34"/>
      <c r="I17" s="34"/>
      <c r="J17" s="34"/>
      <c r="K17" s="34"/>
      <c r="L17" s="34"/>
      <c r="M17" s="35"/>
      <c r="N17" s="31"/>
      <c r="O17" s="31"/>
      <c r="P17" s="37" t="s">
        <v>18</v>
      </c>
    </row>
    <row r="18" spans="1:16" ht="15.75" customHeight="1" thickBot="1" x14ac:dyDescent="0.45">
      <c r="A18" s="11" t="s">
        <v>19</v>
      </c>
      <c r="B18" s="38">
        <f>SUM(B9:B16)</f>
        <v>0</v>
      </c>
      <c r="C18" s="39">
        <f>SUM(C9:C16)</f>
        <v>0</v>
      </c>
      <c r="D18" s="39">
        <f>SUM(D9:D16)</f>
        <v>0</v>
      </c>
      <c r="E18" s="39">
        <f>SUM(E9:E16)</f>
        <v>0</v>
      </c>
      <c r="F18" s="39">
        <f>SUM(F9:F16)</f>
        <v>0</v>
      </c>
      <c r="G18" s="39">
        <f>SUM(G9:G16)</f>
        <v>0</v>
      </c>
      <c r="H18" s="39">
        <f>SUM(H9:H16)</f>
        <v>0</v>
      </c>
      <c r="I18" s="39">
        <f>SUM(I9:I16)</f>
        <v>0</v>
      </c>
      <c r="J18" s="39">
        <f>SUM(J9:J16)</f>
        <v>0</v>
      </c>
      <c r="K18" s="39">
        <f>SUM(K9:K16)</f>
        <v>0</v>
      </c>
      <c r="L18" s="39">
        <f>SUM(L9:L16)</f>
        <v>0</v>
      </c>
      <c r="M18" s="40">
        <f>SUM(M9:M16)</f>
        <v>0</v>
      </c>
      <c r="N18" s="31"/>
      <c r="O18" s="31">
        <f>SUM(O9:O16)</f>
        <v>0</v>
      </c>
      <c r="P18" s="37">
        <f>SUM(B18:M18)-O18</f>
        <v>0</v>
      </c>
    </row>
    <row r="19" spans="1:16" ht="15.75" customHeight="1" x14ac:dyDescent="0.4"/>
    <row r="20" spans="1:16" ht="15.75" customHeight="1" x14ac:dyDescent="0.4"/>
    <row r="21" spans="1:16" ht="15.75" customHeight="1" thickBot="1" x14ac:dyDescent="0.45"/>
    <row r="22" spans="1:16" ht="51" customHeight="1" thickBot="1" x14ac:dyDescent="0.45">
      <c r="A22" s="15" t="s">
        <v>47</v>
      </c>
      <c r="B22" s="45"/>
      <c r="H22" s="44"/>
      <c r="I22" s="44"/>
      <c r="J22" s="44"/>
      <c r="K22" s="44"/>
    </row>
    <row r="23" spans="1:16" ht="15.75" customHeight="1" thickBot="1" x14ac:dyDescent="0.45">
      <c r="A23" s="11" t="s">
        <v>20</v>
      </c>
      <c r="B23" s="46"/>
      <c r="G23" s="44"/>
      <c r="H23" s="44"/>
      <c r="I23" s="44"/>
      <c r="J23" s="44"/>
      <c r="K23" s="44"/>
    </row>
    <row r="24" spans="1:16" ht="15.75" customHeight="1" x14ac:dyDescent="0.4">
      <c r="G24" s="44"/>
      <c r="H24" s="44"/>
      <c r="I24" s="44"/>
      <c r="J24" s="44"/>
      <c r="K24" s="44"/>
    </row>
    <row r="25" spans="1:16" ht="37.799999999999997" customHeight="1" thickBot="1" x14ac:dyDescent="0.45">
      <c r="A25" s="7"/>
      <c r="B25" s="7" t="s">
        <v>21</v>
      </c>
      <c r="C25" s="7" t="s">
        <v>22</v>
      </c>
      <c r="D25" s="7" t="s">
        <v>23</v>
      </c>
      <c r="E25" s="7" t="s">
        <v>24</v>
      </c>
      <c r="G25" s="43" t="s">
        <v>52</v>
      </c>
      <c r="H25" s="43"/>
      <c r="I25" s="43"/>
      <c r="J25" s="43"/>
      <c r="K25" s="43"/>
    </row>
    <row r="26" spans="1:16" ht="15.75" customHeight="1" x14ac:dyDescent="0.4">
      <c r="A26" s="11" t="s">
        <v>25</v>
      </c>
      <c r="B26" s="47"/>
      <c r="C26" s="48"/>
      <c r="D26" s="49">
        <f>IFERROR(C26*(1/$B$22),0)</f>
        <v>0</v>
      </c>
      <c r="E26" s="8">
        <f>$O$18*D26</f>
        <v>0</v>
      </c>
      <c r="G26" s="43"/>
      <c r="H26" s="43"/>
      <c r="I26" s="43"/>
      <c r="J26" s="43"/>
      <c r="K26" s="43"/>
    </row>
    <row r="27" spans="1:16" ht="18.600000000000001" customHeight="1" x14ac:dyDescent="0.4">
      <c r="A27" s="11" t="s">
        <v>26</v>
      </c>
      <c r="B27" s="50"/>
      <c r="C27" s="51"/>
      <c r="D27" s="49">
        <f>IFERROR(C27*(1/$B$22),0)</f>
        <v>0</v>
      </c>
      <c r="E27" s="8">
        <f t="shared" ref="E27:E31" si="1">$O$18*D27</f>
        <v>0</v>
      </c>
      <c r="G27" s="43"/>
      <c r="H27" s="43"/>
      <c r="I27" s="43"/>
      <c r="J27" s="43"/>
      <c r="K27" s="43"/>
    </row>
    <row r="28" spans="1:16" ht="15.75" customHeight="1" x14ac:dyDescent="0.4">
      <c r="A28" s="11" t="s">
        <v>27</v>
      </c>
      <c r="B28" s="50"/>
      <c r="C28" s="51"/>
      <c r="D28" s="49">
        <f>IFERROR(C28*(1/$B$22),0)</f>
        <v>0</v>
      </c>
      <c r="E28" s="8">
        <f t="shared" si="1"/>
        <v>0</v>
      </c>
      <c r="G28" s="43"/>
      <c r="H28" s="43"/>
      <c r="I28" s="43"/>
      <c r="J28" s="43"/>
      <c r="K28" s="43"/>
    </row>
    <row r="29" spans="1:16" ht="15.75" customHeight="1" x14ac:dyDescent="0.4">
      <c r="A29" s="11" t="s">
        <v>35</v>
      </c>
      <c r="B29" s="50"/>
      <c r="C29" s="51"/>
      <c r="D29" s="49">
        <f t="shared" ref="D29:D30" si="2">IFERROR(C29*(1/$B$22),0)</f>
        <v>0</v>
      </c>
      <c r="E29" s="8">
        <f t="shared" si="1"/>
        <v>0</v>
      </c>
      <c r="G29" s="43"/>
      <c r="H29" s="43"/>
      <c r="I29" s="43"/>
      <c r="J29" s="43"/>
      <c r="K29" s="43"/>
    </row>
    <row r="30" spans="1:16" ht="15.75" customHeight="1" x14ac:dyDescent="0.4">
      <c r="A30" s="13" t="s">
        <v>48</v>
      </c>
      <c r="B30" s="50"/>
      <c r="C30" s="51"/>
      <c r="D30" s="49">
        <f t="shared" si="2"/>
        <v>0</v>
      </c>
      <c r="E30" s="8">
        <f t="shared" si="1"/>
        <v>0</v>
      </c>
    </row>
    <row r="31" spans="1:16" ht="15.75" customHeight="1" thickBot="1" x14ac:dyDescent="0.45">
      <c r="A31" s="13" t="s">
        <v>49</v>
      </c>
      <c r="B31" s="52"/>
      <c r="C31" s="53"/>
      <c r="D31" s="49">
        <f t="shared" ref="D31" si="3">IFERROR(C31*(1/$B$22),0)</f>
        <v>0</v>
      </c>
      <c r="E31" s="8">
        <f t="shared" si="1"/>
        <v>0</v>
      </c>
    </row>
    <row r="32" spans="1:16" ht="15.75" customHeight="1" x14ac:dyDescent="0.4">
      <c r="E32" s="8"/>
    </row>
    <row r="33" spans="1:26" ht="15.75" customHeight="1" x14ac:dyDescent="0.4">
      <c r="A33" s="11" t="s">
        <v>28</v>
      </c>
      <c r="E33" s="8">
        <f>SUM(E26:E31)</f>
        <v>0</v>
      </c>
    </row>
    <row r="34" spans="1:26" ht="15.75" customHeight="1" x14ac:dyDescent="0.4"/>
    <row r="35" spans="1:26" ht="15.75" customHeight="1" x14ac:dyDescent="0.4"/>
    <row r="36" spans="1:26" ht="15.75" customHeight="1" x14ac:dyDescent="0.4">
      <c r="A36" s="16" t="s">
        <v>50</v>
      </c>
      <c r="B36" s="16"/>
      <c r="C36" s="16"/>
      <c r="D36" s="16"/>
    </row>
    <row r="37" spans="1:26" ht="15.75" customHeight="1" x14ac:dyDescent="0.4"/>
    <row r="38" spans="1:26" ht="34.200000000000003" thickBot="1" x14ac:dyDescent="0.45">
      <c r="A38" s="12" t="s">
        <v>29</v>
      </c>
      <c r="B38" s="7" t="s">
        <v>30</v>
      </c>
      <c r="C38" s="7" t="s">
        <v>31</v>
      </c>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4">
      <c r="A39" s="11" t="s">
        <v>3</v>
      </c>
      <c r="B39" s="5"/>
      <c r="C39" s="1">
        <f t="shared" ref="C39:C50" si="4">IF(B39&gt;100,26,IF(B39&gt;50,18,IF(B39&gt;24,10,0)))</f>
        <v>0</v>
      </c>
    </row>
    <row r="40" spans="1:26" ht="15.75" customHeight="1" x14ac:dyDescent="0.4">
      <c r="A40" s="11" t="s">
        <v>4</v>
      </c>
      <c r="B40" s="9"/>
      <c r="C40" s="1">
        <f t="shared" si="4"/>
        <v>0</v>
      </c>
    </row>
    <row r="41" spans="1:26" ht="15.75" customHeight="1" x14ac:dyDescent="0.4">
      <c r="A41" s="11" t="s">
        <v>5</v>
      </c>
      <c r="B41" s="9"/>
      <c r="C41" s="1">
        <f t="shared" si="4"/>
        <v>0</v>
      </c>
    </row>
    <row r="42" spans="1:26" ht="15.75" customHeight="1" x14ac:dyDescent="0.4">
      <c r="A42" s="11" t="s">
        <v>6</v>
      </c>
      <c r="B42" s="9"/>
      <c r="C42" s="1">
        <f t="shared" si="4"/>
        <v>0</v>
      </c>
    </row>
    <row r="43" spans="1:26" ht="15.75" customHeight="1" x14ac:dyDescent="0.4">
      <c r="A43" s="11" t="s">
        <v>7</v>
      </c>
      <c r="B43" s="9"/>
      <c r="C43" s="1">
        <f t="shared" si="4"/>
        <v>0</v>
      </c>
    </row>
    <row r="44" spans="1:26" ht="15.75" customHeight="1" x14ac:dyDescent="0.4">
      <c r="A44" s="11" t="s">
        <v>8</v>
      </c>
      <c r="B44" s="9"/>
      <c r="C44" s="1">
        <f t="shared" si="4"/>
        <v>0</v>
      </c>
    </row>
    <row r="45" spans="1:26" ht="15.75" customHeight="1" x14ac:dyDescent="0.4">
      <c r="A45" s="11" t="s">
        <v>9</v>
      </c>
      <c r="B45" s="9"/>
      <c r="C45" s="1">
        <f t="shared" si="4"/>
        <v>0</v>
      </c>
    </row>
    <row r="46" spans="1:26" ht="15.75" customHeight="1" x14ac:dyDescent="0.4">
      <c r="A46" s="11" t="s">
        <v>10</v>
      </c>
      <c r="B46" s="9"/>
      <c r="C46" s="1">
        <f t="shared" si="4"/>
        <v>0</v>
      </c>
    </row>
    <row r="47" spans="1:26" ht="15.75" customHeight="1" x14ac:dyDescent="0.4">
      <c r="A47" s="11" t="s">
        <v>11</v>
      </c>
      <c r="B47" s="9"/>
      <c r="C47" s="1">
        <f t="shared" si="4"/>
        <v>0</v>
      </c>
    </row>
    <row r="48" spans="1:26" ht="15.75" customHeight="1" x14ac:dyDescent="0.4">
      <c r="A48" s="11" t="s">
        <v>12</v>
      </c>
      <c r="B48" s="9"/>
      <c r="C48" s="1">
        <f t="shared" si="4"/>
        <v>0</v>
      </c>
    </row>
    <row r="49" spans="1:3" ht="15.75" customHeight="1" x14ac:dyDescent="0.4">
      <c r="A49" s="11" t="s">
        <v>13</v>
      </c>
      <c r="B49" s="9"/>
      <c r="C49" s="1">
        <f t="shared" si="4"/>
        <v>0</v>
      </c>
    </row>
    <row r="50" spans="1:3" ht="15.75" customHeight="1" thickBot="1" x14ac:dyDescent="0.45">
      <c r="A50" s="11" t="s">
        <v>14</v>
      </c>
      <c r="B50" s="6"/>
      <c r="C50" s="1">
        <f t="shared" si="4"/>
        <v>0</v>
      </c>
    </row>
    <row r="51" spans="1:3" ht="15.75" customHeight="1" x14ac:dyDescent="0.4">
      <c r="A51" s="11"/>
    </row>
    <row r="52" spans="1:3" ht="15.75" customHeight="1" x14ac:dyDescent="0.4">
      <c r="A52" s="11" t="s">
        <v>28</v>
      </c>
      <c r="B52" s="1">
        <f t="shared" ref="B52:C52" si="5">SUM(B39:B50)</f>
        <v>0</v>
      </c>
      <c r="C52" s="8">
        <f t="shared" si="5"/>
        <v>0</v>
      </c>
    </row>
    <row r="53" spans="1:3" ht="15.75" customHeight="1" x14ac:dyDescent="0.4">
      <c r="A53" s="11" t="s">
        <v>32</v>
      </c>
      <c r="C53" s="8">
        <f>(B52/8760)*O12</f>
        <v>0</v>
      </c>
    </row>
    <row r="54" spans="1:3" ht="15.75" customHeight="1" x14ac:dyDescent="0.4">
      <c r="A54" s="11"/>
      <c r="C54" s="8"/>
    </row>
    <row r="55" spans="1:3" ht="15.75" customHeight="1" x14ac:dyDescent="0.4">
      <c r="A55" s="11" t="s">
        <v>33</v>
      </c>
      <c r="C55" s="8">
        <f>C53+C52</f>
        <v>0</v>
      </c>
    </row>
    <row r="56" spans="1:3" ht="15.75" customHeight="1" x14ac:dyDescent="0.4"/>
    <row r="57" spans="1:3" ht="15.75" customHeight="1" x14ac:dyDescent="0.4"/>
    <row r="58" spans="1:3" ht="15.75" customHeight="1" x14ac:dyDescent="0.4"/>
    <row r="59" spans="1:3" ht="15.75" customHeight="1" x14ac:dyDescent="0.4"/>
    <row r="60" spans="1:3" ht="15.75" customHeight="1" x14ac:dyDescent="0.4"/>
    <row r="61" spans="1:3" ht="15.75" customHeight="1" x14ac:dyDescent="0.4"/>
    <row r="62" spans="1:3" ht="15.75" customHeight="1" x14ac:dyDescent="0.4"/>
    <row r="63" spans="1:3" ht="15.75" customHeight="1" x14ac:dyDescent="0.4"/>
    <row r="64" spans="1:3"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sheetData>
  <mergeCells count="6">
    <mergeCell ref="J2:N2"/>
    <mergeCell ref="A36:D36"/>
    <mergeCell ref="B3:H3"/>
    <mergeCell ref="G25:K29"/>
    <mergeCell ref="C6:I6"/>
    <mergeCell ref="B2:H2"/>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6b87607-1bce-4ec7-b8cd-9b7a698e8ffa" xsi:nil="true"/>
    <lcf76f155ced4ddcb4097134ff3c332f xmlns="88ade250-6a47-4a6f-b4f3-7d7da04e006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AE64D5F88CC249AB05B791A52FCCCD" ma:contentTypeVersion="16" ma:contentTypeDescription="Create a new document." ma:contentTypeScope="" ma:versionID="d98ad5244392193642c3ba219fe2d8f5">
  <xsd:schema xmlns:xsd="http://www.w3.org/2001/XMLSchema" xmlns:xs="http://www.w3.org/2001/XMLSchema" xmlns:p="http://schemas.microsoft.com/office/2006/metadata/properties" xmlns:ns2="16b87607-1bce-4ec7-b8cd-9b7a698e8ffa" xmlns:ns3="88ade250-6a47-4a6f-b4f3-7d7da04e006b" targetNamespace="http://schemas.microsoft.com/office/2006/metadata/properties" ma:root="true" ma:fieldsID="b233dd1602a2c8564b60551f7c592ebf" ns2:_="" ns3:_="">
    <xsd:import namespace="16b87607-1bce-4ec7-b8cd-9b7a698e8ffa"/>
    <xsd:import namespace="88ade250-6a47-4a6f-b4f3-7d7da04e006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87607-1bce-4ec7-b8cd-9b7a698e8f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14f21ef-7d56-48c4-9e43-40ab8720600f}" ma:internalName="TaxCatchAll" ma:showField="CatchAllData" ma:web="16b87607-1bce-4ec7-b8cd-9b7a698e8ff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8ade250-6a47-4a6f-b4f3-7d7da04e006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bd6cf6f-eeaa-4d4b-a9b6-03df1b8b229a"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B451-9664-4101-8439-F6CDF21FB356}">
  <ds:schemaRefs>
    <ds:schemaRef ds:uri="http://schemas.microsoft.com/sharepoint/v3/contenttype/forms"/>
  </ds:schemaRefs>
</ds:datastoreItem>
</file>

<file path=customXml/itemProps2.xml><?xml version="1.0" encoding="utf-8"?>
<ds:datastoreItem xmlns:ds="http://schemas.openxmlformats.org/officeDocument/2006/customXml" ds:itemID="{F85A8B01-8136-4578-B91F-18E67BD97600}">
  <ds:schemaRefs>
    <ds:schemaRef ds:uri="http://schemas.microsoft.com/office/2006/metadata/properties"/>
    <ds:schemaRef ds:uri="http://schemas.microsoft.com/office/infopath/2007/PartnerControls"/>
    <ds:schemaRef ds:uri="16b87607-1bce-4ec7-b8cd-9b7a698e8ffa"/>
    <ds:schemaRef ds:uri="88ade250-6a47-4a6f-b4f3-7d7da04e006b"/>
  </ds:schemaRefs>
</ds:datastoreItem>
</file>

<file path=customXml/itemProps3.xml><?xml version="1.0" encoding="utf-8"?>
<ds:datastoreItem xmlns:ds="http://schemas.openxmlformats.org/officeDocument/2006/customXml" ds:itemID="{298A806D-A321-48BB-9830-4165FBE98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b87607-1bce-4ec7-b8cd-9b7a698e8ffa"/>
    <ds:schemaRef ds:uri="88ade250-6a47-4a6f-b4f3-7d7da04e0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UOHO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Green</dc:creator>
  <cp:lastModifiedBy>Samantha Green</cp:lastModifiedBy>
  <dcterms:created xsi:type="dcterms:W3CDTF">2019-01-07T09:39:38Z</dcterms:created>
  <dcterms:modified xsi:type="dcterms:W3CDTF">2025-02-25T09:45:28Z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0x010100E6AE64D5F88CC249AB05B791A52FCCCD</vt:lpwstr>
  </property>
</Properties>
</file>